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795" windowHeight="50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7" i="1"/>
  <c r="F86" i="1"/>
  <c r="F100" i="1"/>
  <c r="F99" i="1"/>
  <c r="F98" i="1"/>
  <c r="F95" i="1"/>
  <c r="F94" i="1"/>
  <c r="F92" i="1"/>
  <c r="F91" i="1"/>
  <c r="F88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6" i="1" l="1"/>
  <c r="F47" i="1" l="1"/>
  <c r="F46" i="1"/>
  <c r="F48" i="1"/>
  <c r="F42" i="1" l="1"/>
  <c r="F41" i="1"/>
  <c r="F40" i="1"/>
  <c r="F38" i="1"/>
  <c r="F34" i="1"/>
  <c r="F32" i="1"/>
  <c r="F30" i="1"/>
  <c r="F29" i="1"/>
  <c r="F28" i="1"/>
  <c r="F26" i="1"/>
  <c r="F25" i="1"/>
  <c r="F21" i="1"/>
  <c r="F16" i="1"/>
  <c r="F13" i="1"/>
  <c r="F12" i="1"/>
  <c r="B51" i="1"/>
  <c r="C51" i="1"/>
  <c r="D51" i="1"/>
  <c r="C104" i="1" l="1"/>
  <c r="B104" i="1"/>
</calcChain>
</file>

<file path=xl/sharedStrings.xml><?xml version="1.0" encoding="utf-8"?>
<sst xmlns="http://schemas.openxmlformats.org/spreadsheetml/2006/main" count="115" uniqueCount="107">
  <si>
    <t xml:space="preserve">beg bal </t>
  </si>
  <si>
    <t xml:space="preserve">at large dues </t>
  </si>
  <si>
    <t xml:space="preserve">15 for funds </t>
  </si>
  <si>
    <t xml:space="preserve">interest </t>
  </si>
  <si>
    <t xml:space="preserve">amazon smiles </t>
  </si>
  <si>
    <t xml:space="preserve">teacher seminar </t>
  </si>
  <si>
    <t xml:space="preserve">parent seminar </t>
  </si>
  <si>
    <t xml:space="preserve">student seminar </t>
  </si>
  <si>
    <t xml:space="preserve">Andrew Grant </t>
  </si>
  <si>
    <t>Chenault grant</t>
  </si>
  <si>
    <t xml:space="preserve">Expenses </t>
  </si>
  <si>
    <t xml:space="preserve">bank fees </t>
  </si>
  <si>
    <t>PAC</t>
  </si>
  <si>
    <t xml:space="preserve">WS hotel rooms </t>
  </si>
  <si>
    <t>insurance</t>
  </si>
  <si>
    <t xml:space="preserve">NFB Kids Camp </t>
  </si>
  <si>
    <t xml:space="preserve">Income </t>
  </si>
  <si>
    <t>Ending Bal</t>
  </si>
  <si>
    <t xml:space="preserve">certificates </t>
  </si>
  <si>
    <t xml:space="preserve">IABM dues </t>
  </si>
  <si>
    <t xml:space="preserve">Naperville Noon Lions Club grant </t>
  </si>
  <si>
    <t xml:space="preserve">Community Foundation  Great River Bend - Mildred Crespin-Croegaert Fund n  - General Support 852 Middle Rd. Suite 100 Bettendorf, IA 52722 563 326 2840 www.cfgrb.org </t>
  </si>
  <si>
    <t>General donation</t>
  </si>
  <si>
    <t xml:space="preserve">total expenses </t>
  </si>
  <si>
    <t xml:space="preserve">Total income </t>
  </si>
  <si>
    <t xml:space="preserve">1st quarter </t>
  </si>
  <si>
    <t xml:space="preserve">2nd quarter </t>
  </si>
  <si>
    <t>Itemized</t>
  </si>
  <si>
    <t xml:space="preserve">Scholarship breakfast/dinner donations </t>
  </si>
  <si>
    <t>Illinois Prairie Community Foundation Inc. Neal and Dianna Hart donor advized fund po box 24 Arenzville IL 62611-3495</t>
  </si>
  <si>
    <t xml:space="preserve">Samuel Weinstein Family Foundation 7024 N. Kenton Ave. Lincoinwood IL 60712 </t>
  </si>
  <si>
    <t>Spring seminar mtg room BEOs</t>
  </si>
  <si>
    <t>Spring Seminar hotel rooms</t>
  </si>
  <si>
    <t>Spring Seminar travel</t>
  </si>
  <si>
    <t xml:space="preserve">Spring Seminar Supplies </t>
  </si>
  <si>
    <t>printing/copying</t>
  </si>
  <si>
    <t>Freedom Link</t>
  </si>
  <si>
    <t>National Convention Assistance</t>
  </si>
  <si>
    <t xml:space="preserve">NFB White Cane </t>
  </si>
  <si>
    <t>NFB tenBroek</t>
  </si>
  <si>
    <t xml:space="preserve">NFB SUN </t>
  </si>
  <si>
    <t>NFB Jernigan</t>
  </si>
  <si>
    <t xml:space="preserve">Scholarship breakfast and dinner </t>
  </si>
  <si>
    <t>Internship</t>
  </si>
  <si>
    <t>IABS IDOL</t>
  </si>
  <si>
    <t xml:space="preserve">Board meeting lunch </t>
  </si>
  <si>
    <t>Octoberfest</t>
  </si>
  <si>
    <t xml:space="preserve">IABS dues </t>
  </si>
  <si>
    <t>Okawville Lions</t>
  </si>
  <si>
    <t>Castle grant</t>
  </si>
  <si>
    <t>Baiardy Family foundation</t>
  </si>
  <si>
    <t>Filing fees</t>
  </si>
  <si>
    <t xml:space="preserve">Board lunch </t>
  </si>
  <si>
    <t>State convention direct assistance</t>
  </si>
  <si>
    <t>state convention expenses name tags etc.</t>
  </si>
  <si>
    <t>Oktoberfest</t>
  </si>
  <si>
    <t>Raffle prizes</t>
  </si>
  <si>
    <t>Award plaques</t>
  </si>
  <si>
    <t>WS assistance direct</t>
  </si>
  <si>
    <t>supplies</t>
  </si>
  <si>
    <t>web</t>
  </si>
  <si>
    <t>Kid Camp</t>
  </si>
  <si>
    <t>State convention BEOs and sleeping rooms</t>
  </si>
  <si>
    <t xml:space="preserve">Convention registration and meals  and exhibitor </t>
  </si>
  <si>
    <t>Knapheide Grant</t>
  </si>
  <si>
    <t>Vollintine Grant</t>
  </si>
  <si>
    <t>IABS Raffle</t>
  </si>
  <si>
    <t xml:space="preserve">LOL squared </t>
  </si>
  <si>
    <t xml:space="preserve">BELL fees </t>
  </si>
  <si>
    <t>Blast Sponsorship</t>
  </si>
  <si>
    <t>Lol squared</t>
  </si>
  <si>
    <t>Equipment for scholarship winners, FL students, and ISVi</t>
  </si>
  <si>
    <t>scholarships academic</t>
  </si>
  <si>
    <t>IABS Pizza fund raiser</t>
  </si>
  <si>
    <t>sales laptops</t>
  </si>
  <si>
    <t>at large donation</t>
  </si>
  <si>
    <t>Sales laptops</t>
  </si>
  <si>
    <t xml:space="preserve">Spring seminar assistance </t>
  </si>
  <si>
    <t>NFB National Door prizes/convention</t>
  </si>
  <si>
    <t>IABS icebreaker</t>
  </si>
  <si>
    <t>Totals</t>
  </si>
  <si>
    <t>1st quarter</t>
  </si>
  <si>
    <t>3rd quarter</t>
  </si>
  <si>
    <t>2nd quarter</t>
  </si>
  <si>
    <t>NFB scholarship program</t>
  </si>
  <si>
    <t>BELL SPF expenses not hotel</t>
  </si>
  <si>
    <t>BELL Chgo not hotel</t>
  </si>
  <si>
    <t xml:space="preserve">BELL Chgo hotel </t>
  </si>
  <si>
    <t>BELL SPF hotel/food parents and kids</t>
  </si>
  <si>
    <t>BELL chgo teacher</t>
  </si>
  <si>
    <t>BELL SPF teacher</t>
  </si>
  <si>
    <t xml:space="preserve">Raffle NFBI not instant </t>
  </si>
  <si>
    <t xml:space="preserve">Raffle NFBI Instant </t>
  </si>
  <si>
    <t>4th quarter</t>
  </si>
  <si>
    <t>IABS donation</t>
  </si>
  <si>
    <t>Chapin Lions</t>
  </si>
  <si>
    <t>Wells Fargot</t>
  </si>
  <si>
    <t>This came in January of 2017</t>
  </si>
  <si>
    <t>sales bags and cards</t>
  </si>
  <si>
    <t>Came in 1st 1 of 2017</t>
  </si>
  <si>
    <t xml:space="preserve">2016 total </t>
  </si>
  <si>
    <t>90 was for at large dinner</t>
  </si>
  <si>
    <t>storage area</t>
  </si>
  <si>
    <t>state convention speaker</t>
  </si>
  <si>
    <t>100.19 is at large dinner</t>
  </si>
  <si>
    <t>yearly</t>
  </si>
  <si>
    <t>This descrepency between income and expense is misleading. We got two major grants in 2017 which actually come close to balancing the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</si>
</sst>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4"/>
  <sheetViews>
    <sheetView tabSelected="1" workbookViewId="0">
      <selection activeCell="E6" sqref="E6"/>
    </sheetView>
  </sheetViews>
  <sheetFormatPr defaultRowHeight="15" x14ac:dyDescent="0.25"/>
  <cols>
    <col min="2" max="3" width="9.85546875" bestFit="1" customWidth="1"/>
    <col min="4" max="4" width="9.85546875" customWidth="1"/>
    <col min="5" max="6" width="9.85546875" bestFit="1" customWidth="1"/>
  </cols>
  <sheetData>
    <row r="2" spans="1:7" ht="14.45" x14ac:dyDescent="0.35">
      <c r="A2">
        <v>2016</v>
      </c>
    </row>
    <row r="3" spans="1:7" ht="14.45" x14ac:dyDescent="0.35">
      <c r="B3" t="s">
        <v>25</v>
      </c>
      <c r="C3" t="s">
        <v>26</v>
      </c>
      <c r="D3" s="1" t="s">
        <v>82</v>
      </c>
      <c r="E3" t="s">
        <v>93</v>
      </c>
    </row>
    <row r="4" spans="1:7" ht="14.45" x14ac:dyDescent="0.35">
      <c r="A4" t="s">
        <v>0</v>
      </c>
      <c r="B4" s="1">
        <v>186249.03</v>
      </c>
      <c r="C4" s="1">
        <v>177110.15</v>
      </c>
      <c r="D4" s="1">
        <v>175690.71</v>
      </c>
      <c r="E4" s="1">
        <v>162683.76999999999</v>
      </c>
      <c r="F4" s="1"/>
    </row>
    <row r="5" spans="1:7" ht="14.45" x14ac:dyDescent="0.35">
      <c r="A5" t="s">
        <v>17</v>
      </c>
      <c r="B5" s="1">
        <v>177110.15</v>
      </c>
      <c r="C5" s="1">
        <v>175690.71</v>
      </c>
      <c r="D5" s="1">
        <v>162683.76999999999</v>
      </c>
      <c r="E5" s="1">
        <v>167627.04999999999</v>
      </c>
      <c r="F5" s="1"/>
    </row>
    <row r="6" spans="1:7" ht="14.45" x14ac:dyDescent="0.35">
      <c r="A6" t="s">
        <v>24</v>
      </c>
      <c r="B6" s="2">
        <v>6695</v>
      </c>
      <c r="C6" s="1">
        <v>22849.556</v>
      </c>
      <c r="D6" s="1">
        <v>8664.35</v>
      </c>
      <c r="E6" s="1">
        <v>16539.91</v>
      </c>
      <c r="F6" s="1">
        <f>SUM(B6:E6)</f>
        <v>54748.816000000006</v>
      </c>
      <c r="G6" t="s">
        <v>106</v>
      </c>
    </row>
    <row r="7" spans="1:7" ht="14.45" x14ac:dyDescent="0.35">
      <c r="A7" t="s">
        <v>23</v>
      </c>
      <c r="B7" s="1">
        <v>14227.33</v>
      </c>
      <c r="C7" s="1">
        <v>24294.85</v>
      </c>
      <c r="D7" s="1">
        <v>21376.57</v>
      </c>
      <c r="E7" s="1">
        <v>24598.92</v>
      </c>
      <c r="F7" s="1">
        <f>SUM(B7:E7)</f>
        <v>84497.67</v>
      </c>
    </row>
    <row r="8" spans="1:7" ht="14.45" x14ac:dyDescent="0.35">
      <c r="B8" s="1"/>
      <c r="C8" s="1"/>
      <c r="D8" s="1"/>
      <c r="E8" s="1"/>
      <c r="F8" s="1"/>
    </row>
    <row r="9" spans="1:7" ht="14.45" x14ac:dyDescent="0.35">
      <c r="B9" s="1"/>
      <c r="C9" s="1"/>
      <c r="D9" s="1"/>
      <c r="E9" s="1"/>
    </row>
    <row r="10" spans="1:7" ht="14.45" x14ac:dyDescent="0.35">
      <c r="A10" t="s">
        <v>16</v>
      </c>
      <c r="E10" s="1"/>
    </row>
    <row r="11" spans="1:7" ht="17.45" x14ac:dyDescent="0.35">
      <c r="A11" s="3" t="s">
        <v>27</v>
      </c>
      <c r="B11" s="3" t="s">
        <v>81</v>
      </c>
      <c r="C11" s="3" t="s">
        <v>83</v>
      </c>
      <c r="D11" s="3" t="s">
        <v>82</v>
      </c>
      <c r="E11" s="2" t="s">
        <v>93</v>
      </c>
      <c r="F11" s="4" t="s">
        <v>100</v>
      </c>
      <c r="G11" s="4"/>
    </row>
    <row r="12" spans="1:7" ht="14.45" x14ac:dyDescent="0.35">
      <c r="A12" t="s">
        <v>2</v>
      </c>
      <c r="B12" s="2">
        <v>300</v>
      </c>
      <c r="C12">
        <v>0</v>
      </c>
      <c r="D12">
        <v>50</v>
      </c>
      <c r="E12">
        <v>5882</v>
      </c>
      <c r="F12" s="2">
        <f>SUM(B12:E12)</f>
        <v>6232</v>
      </c>
      <c r="G12" s="2"/>
    </row>
    <row r="13" spans="1:7" ht="14.45" x14ac:dyDescent="0.35">
      <c r="A13" t="s">
        <v>4</v>
      </c>
      <c r="B13">
        <v>23.56</v>
      </c>
      <c r="C13">
        <v>17.04</v>
      </c>
      <c r="D13">
        <v>16.91</v>
      </c>
      <c r="E13">
        <v>19.55</v>
      </c>
      <c r="F13">
        <f>SUM(B13:E13)</f>
        <v>77.059999999999988</v>
      </c>
    </row>
    <row r="14" spans="1:7" ht="14.45" x14ac:dyDescent="0.35">
      <c r="A14" t="s">
        <v>8</v>
      </c>
      <c r="B14">
        <v>2000</v>
      </c>
      <c r="C14">
        <v>0</v>
      </c>
      <c r="D14">
        <v>0</v>
      </c>
      <c r="E14" s="2">
        <v>0</v>
      </c>
      <c r="F14">
        <v>2000</v>
      </c>
    </row>
    <row r="15" spans="1:7" ht="14.45" x14ac:dyDescent="0.35">
      <c r="A15" t="s">
        <v>75</v>
      </c>
      <c r="B15">
        <v>0</v>
      </c>
      <c r="C15">
        <v>23</v>
      </c>
      <c r="D15">
        <v>0</v>
      </c>
      <c r="E15">
        <v>0</v>
      </c>
      <c r="F15">
        <v>23</v>
      </c>
    </row>
    <row r="16" spans="1:7" ht="14.45" x14ac:dyDescent="0.35">
      <c r="A16" t="s">
        <v>1</v>
      </c>
      <c r="B16">
        <v>2</v>
      </c>
      <c r="C16">
        <v>4</v>
      </c>
      <c r="D16">
        <v>8</v>
      </c>
      <c r="E16">
        <v>22</v>
      </c>
      <c r="F16">
        <f>SUM(B16:E16)</f>
        <v>36</v>
      </c>
    </row>
    <row r="17" spans="1:7" ht="14.45" x14ac:dyDescent="0.35">
      <c r="A17" t="s">
        <v>50</v>
      </c>
      <c r="B17">
        <v>0</v>
      </c>
      <c r="C17">
        <v>0</v>
      </c>
      <c r="D17">
        <v>0</v>
      </c>
      <c r="E17">
        <v>2500</v>
      </c>
      <c r="F17">
        <v>2500</v>
      </c>
    </row>
    <row r="18" spans="1:7" ht="14.45" x14ac:dyDescent="0.35">
      <c r="A18" t="s">
        <v>68</v>
      </c>
      <c r="B18">
        <v>0</v>
      </c>
      <c r="C18">
        <v>0</v>
      </c>
      <c r="D18">
        <v>650</v>
      </c>
      <c r="E18">
        <v>0</v>
      </c>
      <c r="F18">
        <v>650</v>
      </c>
    </row>
    <row r="19" spans="1:7" ht="14.45" x14ac:dyDescent="0.35">
      <c r="A19" t="s">
        <v>45</v>
      </c>
      <c r="B19">
        <v>0</v>
      </c>
      <c r="C19">
        <v>0</v>
      </c>
      <c r="D19">
        <v>300</v>
      </c>
      <c r="E19">
        <v>0</v>
      </c>
      <c r="F19">
        <v>300</v>
      </c>
    </row>
    <row r="20" spans="1:7" ht="14.45" x14ac:dyDescent="0.35">
      <c r="A20" t="s">
        <v>49</v>
      </c>
      <c r="B20">
        <v>0</v>
      </c>
      <c r="C20">
        <v>3000</v>
      </c>
      <c r="D20">
        <v>0</v>
      </c>
      <c r="E20">
        <v>0</v>
      </c>
      <c r="F20">
        <v>3000</v>
      </c>
    </row>
    <row r="21" spans="1:7" ht="14.45" x14ac:dyDescent="0.35">
      <c r="A21" t="s">
        <v>18</v>
      </c>
      <c r="B21">
        <v>550</v>
      </c>
      <c r="C21">
        <v>3315</v>
      </c>
      <c r="D21">
        <v>0</v>
      </c>
      <c r="E21">
        <v>0</v>
      </c>
      <c r="F21">
        <f>SUM(B21:E21)</f>
        <v>3865</v>
      </c>
    </row>
    <row r="22" spans="1:7" ht="17.45" x14ac:dyDescent="0.35">
      <c r="A22" s="3" t="s">
        <v>95</v>
      </c>
      <c r="B22" s="3">
        <v>0</v>
      </c>
      <c r="C22" s="3">
        <v>0</v>
      </c>
      <c r="D22" s="3">
        <v>0</v>
      </c>
      <c r="E22" s="2">
        <v>300</v>
      </c>
      <c r="F22" s="4">
        <v>300</v>
      </c>
    </row>
    <row r="23" spans="1:7" ht="14.45" x14ac:dyDescent="0.35">
      <c r="A23" t="s">
        <v>9</v>
      </c>
      <c r="B23">
        <v>1000</v>
      </c>
      <c r="C23">
        <v>0</v>
      </c>
      <c r="D23">
        <v>0</v>
      </c>
      <c r="E23">
        <v>0</v>
      </c>
      <c r="F23">
        <v>1000</v>
      </c>
    </row>
    <row r="24" spans="1:7" ht="17.45" x14ac:dyDescent="0.35">
      <c r="A24" s="3" t="s">
        <v>21</v>
      </c>
      <c r="B24" s="3">
        <v>1793</v>
      </c>
      <c r="C24" s="3">
        <v>0</v>
      </c>
      <c r="D24" s="3">
        <v>0</v>
      </c>
      <c r="E24" s="2">
        <v>0</v>
      </c>
      <c r="F24" s="4">
        <v>1793</v>
      </c>
    </row>
    <row r="25" spans="1:7" ht="14.45" x14ac:dyDescent="0.35">
      <c r="A25" t="s">
        <v>63</v>
      </c>
      <c r="B25">
        <v>0</v>
      </c>
      <c r="C25" s="2">
        <v>0</v>
      </c>
      <c r="D25" s="2">
        <v>1065</v>
      </c>
      <c r="E25">
        <v>2097</v>
      </c>
      <c r="F25">
        <f>SUM(B25:E25)</f>
        <v>3162</v>
      </c>
      <c r="G25" s="2" t="s">
        <v>101</v>
      </c>
    </row>
    <row r="26" spans="1:7" ht="14.45" x14ac:dyDescent="0.35">
      <c r="A26" t="s">
        <v>22</v>
      </c>
      <c r="B26">
        <v>100</v>
      </c>
      <c r="C26">
        <v>315</v>
      </c>
      <c r="D26">
        <v>1410</v>
      </c>
      <c r="E26">
        <v>250</v>
      </c>
      <c r="F26">
        <f>SUM(B26:E26)</f>
        <v>2075</v>
      </c>
    </row>
    <row r="27" spans="1:7" ht="14.45" x14ac:dyDescent="0.35">
      <c r="A27" t="s">
        <v>19</v>
      </c>
      <c r="B27">
        <v>440</v>
      </c>
      <c r="C27">
        <v>0</v>
      </c>
      <c r="D27">
        <v>0</v>
      </c>
      <c r="E27">
        <v>0</v>
      </c>
      <c r="F27">
        <v>440</v>
      </c>
    </row>
    <row r="28" spans="1:7" x14ac:dyDescent="0.25">
      <c r="A28" t="s">
        <v>94</v>
      </c>
      <c r="B28">
        <v>0</v>
      </c>
      <c r="C28">
        <v>0</v>
      </c>
      <c r="D28">
        <v>0</v>
      </c>
      <c r="E28">
        <v>100</v>
      </c>
      <c r="F28">
        <f>SUM(B28:E28)</f>
        <v>100</v>
      </c>
    </row>
    <row r="29" spans="1:7" x14ac:dyDescent="0.25">
      <c r="A29" t="s">
        <v>47</v>
      </c>
      <c r="B29">
        <v>0</v>
      </c>
      <c r="C29">
        <v>0</v>
      </c>
      <c r="D29">
        <v>30</v>
      </c>
      <c r="E29">
        <v>55</v>
      </c>
      <c r="F29">
        <f>SUM(B29:E29)</f>
        <v>85</v>
      </c>
    </row>
    <row r="30" spans="1:7" x14ac:dyDescent="0.25">
      <c r="A30" t="s">
        <v>44</v>
      </c>
      <c r="B30">
        <v>0</v>
      </c>
      <c r="C30">
        <v>0</v>
      </c>
      <c r="D30">
        <v>55</v>
      </c>
      <c r="E30">
        <v>320</v>
      </c>
      <c r="F30">
        <f>SUM(B30:E30)</f>
        <v>375</v>
      </c>
    </row>
    <row r="31" spans="1:7" x14ac:dyDescent="0.25">
      <c r="A31" t="s">
        <v>73</v>
      </c>
      <c r="B31">
        <v>0</v>
      </c>
      <c r="C31">
        <v>40</v>
      </c>
      <c r="D31">
        <v>0</v>
      </c>
      <c r="E31">
        <v>0</v>
      </c>
      <c r="F31">
        <v>40</v>
      </c>
    </row>
    <row r="32" spans="1:7" x14ac:dyDescent="0.25">
      <c r="A32" t="s">
        <v>66</v>
      </c>
      <c r="B32">
        <v>0</v>
      </c>
      <c r="C32">
        <v>207</v>
      </c>
      <c r="D32">
        <v>0</v>
      </c>
      <c r="E32">
        <v>137</v>
      </c>
      <c r="F32">
        <f>SUM(B32:E32)</f>
        <v>344</v>
      </c>
    </row>
    <row r="33" spans="1:7" ht="18" x14ac:dyDescent="0.25">
      <c r="A33" s="3" t="s">
        <v>29</v>
      </c>
      <c r="B33" s="3">
        <v>0</v>
      </c>
      <c r="C33" s="3">
        <v>0</v>
      </c>
      <c r="D33" s="3">
        <v>0</v>
      </c>
      <c r="E33" s="4">
        <v>1500</v>
      </c>
      <c r="F33" s="4">
        <v>1500</v>
      </c>
    </row>
    <row r="34" spans="1:7" x14ac:dyDescent="0.25">
      <c r="A34" t="s">
        <v>3</v>
      </c>
      <c r="B34">
        <v>9.11</v>
      </c>
      <c r="C34">
        <v>8.52</v>
      </c>
      <c r="D34">
        <v>8.44</v>
      </c>
      <c r="E34">
        <v>8.36</v>
      </c>
      <c r="F34">
        <f>SUM(B34:E34)</f>
        <v>34.43</v>
      </c>
    </row>
    <row r="35" spans="1:7" x14ac:dyDescent="0.25">
      <c r="A35" t="s">
        <v>64</v>
      </c>
      <c r="B35">
        <v>0</v>
      </c>
      <c r="C35">
        <v>0</v>
      </c>
      <c r="D35">
        <v>0</v>
      </c>
      <c r="E35">
        <v>0</v>
      </c>
      <c r="F35">
        <v>0</v>
      </c>
      <c r="G35" t="s">
        <v>99</v>
      </c>
    </row>
    <row r="36" spans="1:7" x14ac:dyDescent="0.25">
      <c r="A36" t="s">
        <v>67</v>
      </c>
      <c r="B36">
        <v>40</v>
      </c>
      <c r="C36">
        <v>0</v>
      </c>
      <c r="D36">
        <v>0</v>
      </c>
      <c r="E36">
        <v>0</v>
      </c>
      <c r="F36">
        <v>40</v>
      </c>
    </row>
    <row r="37" spans="1:7" x14ac:dyDescent="0.25">
      <c r="A37" t="s">
        <v>20</v>
      </c>
      <c r="B37">
        <v>0</v>
      </c>
      <c r="C37" s="2">
        <v>10000</v>
      </c>
      <c r="D37" s="2">
        <v>0</v>
      </c>
      <c r="E37" s="2">
        <v>0</v>
      </c>
      <c r="F37" s="2">
        <v>10000</v>
      </c>
    </row>
    <row r="38" spans="1:7" x14ac:dyDescent="0.25">
      <c r="A38" s="2" t="s">
        <v>46</v>
      </c>
      <c r="B38" s="2">
        <v>0</v>
      </c>
      <c r="C38" s="2">
        <v>0</v>
      </c>
      <c r="D38" s="2">
        <v>1631</v>
      </c>
      <c r="E38" s="2">
        <v>25</v>
      </c>
      <c r="F38" s="2">
        <f>SUM(B38:E38)</f>
        <v>1656</v>
      </c>
      <c r="G38" s="2"/>
    </row>
    <row r="39" spans="1:7" x14ac:dyDescent="0.25">
      <c r="A39" s="2" t="s">
        <v>48</v>
      </c>
      <c r="B39" s="2">
        <v>0</v>
      </c>
      <c r="C39" s="2">
        <v>0</v>
      </c>
      <c r="D39" s="2">
        <v>0</v>
      </c>
      <c r="E39" s="2">
        <v>500</v>
      </c>
      <c r="F39" s="2">
        <v>500</v>
      </c>
      <c r="G39" s="2"/>
    </row>
    <row r="40" spans="1:7" x14ac:dyDescent="0.25">
      <c r="A40" t="s">
        <v>6</v>
      </c>
      <c r="B40">
        <v>140</v>
      </c>
      <c r="C40">
        <v>235</v>
      </c>
      <c r="D40" s="2">
        <v>0</v>
      </c>
      <c r="E40" s="2">
        <v>0</v>
      </c>
      <c r="F40">
        <f>SUM(B40:E40)</f>
        <v>375</v>
      </c>
    </row>
    <row r="41" spans="1:7" x14ac:dyDescent="0.25">
      <c r="A41" t="s">
        <v>92</v>
      </c>
      <c r="B41">
        <v>0</v>
      </c>
      <c r="C41">
        <v>0</v>
      </c>
      <c r="D41">
        <v>560</v>
      </c>
      <c r="E41">
        <v>350</v>
      </c>
      <c r="F41">
        <f>SUM(B41:E41)</f>
        <v>910</v>
      </c>
    </row>
    <row r="42" spans="1:7" x14ac:dyDescent="0.25">
      <c r="A42" t="s">
        <v>91</v>
      </c>
      <c r="B42">
        <v>120</v>
      </c>
      <c r="C42">
        <v>0</v>
      </c>
      <c r="D42">
        <v>55</v>
      </c>
      <c r="E42" s="2">
        <v>1670</v>
      </c>
      <c r="F42">
        <f>SUM(B42:E42)</f>
        <v>1845</v>
      </c>
    </row>
    <row r="43" spans="1:7" x14ac:dyDescent="0.25">
      <c r="A43" t="s">
        <v>98</v>
      </c>
      <c r="B43">
        <v>0</v>
      </c>
      <c r="C43" s="2">
        <v>0</v>
      </c>
      <c r="D43" s="2">
        <v>0</v>
      </c>
      <c r="E43">
        <v>54</v>
      </c>
      <c r="F43">
        <v>54</v>
      </c>
    </row>
    <row r="44" spans="1:7" x14ac:dyDescent="0.25">
      <c r="A44" t="s">
        <v>74</v>
      </c>
      <c r="B44">
        <v>0</v>
      </c>
      <c r="C44" s="2">
        <v>325</v>
      </c>
      <c r="D44" s="2">
        <v>1300</v>
      </c>
      <c r="E44">
        <v>0</v>
      </c>
      <c r="F44">
        <v>1625</v>
      </c>
    </row>
    <row r="45" spans="1:7" ht="18" x14ac:dyDescent="0.25">
      <c r="A45" s="3" t="s">
        <v>30</v>
      </c>
      <c r="B45" s="3">
        <v>0</v>
      </c>
      <c r="C45" s="5">
        <v>3000</v>
      </c>
      <c r="D45" s="5">
        <v>0</v>
      </c>
      <c r="E45">
        <v>0</v>
      </c>
      <c r="F45">
        <v>3000</v>
      </c>
    </row>
    <row r="46" spans="1:7" x14ac:dyDescent="0.25">
      <c r="A46" t="s">
        <v>28</v>
      </c>
      <c r="B46">
        <v>50</v>
      </c>
      <c r="C46">
        <v>2000</v>
      </c>
      <c r="D46">
        <v>1525</v>
      </c>
      <c r="E46">
        <v>0</v>
      </c>
      <c r="F46">
        <f>SUM(B46:E46)</f>
        <v>3575</v>
      </c>
    </row>
    <row r="47" spans="1:7" x14ac:dyDescent="0.25">
      <c r="A47" t="s">
        <v>7</v>
      </c>
      <c r="B47">
        <v>45</v>
      </c>
      <c r="C47">
        <v>75</v>
      </c>
      <c r="D47">
        <v>0</v>
      </c>
      <c r="E47">
        <v>0</v>
      </c>
      <c r="F47">
        <f>SUM(B47:E47)</f>
        <v>120</v>
      </c>
    </row>
    <row r="48" spans="1:7" x14ac:dyDescent="0.25">
      <c r="A48" t="s">
        <v>5</v>
      </c>
      <c r="B48">
        <v>175</v>
      </c>
      <c r="C48">
        <v>285</v>
      </c>
      <c r="D48">
        <v>0</v>
      </c>
      <c r="E48">
        <v>0</v>
      </c>
      <c r="F48">
        <f>SUM(B48:E48)</f>
        <v>460</v>
      </c>
    </row>
    <row r="49" spans="1:7" x14ac:dyDescent="0.25">
      <c r="A49" t="s">
        <v>65</v>
      </c>
      <c r="B49" s="2">
        <v>0</v>
      </c>
      <c r="C49">
        <v>0</v>
      </c>
      <c r="D49">
        <v>0</v>
      </c>
      <c r="E49">
        <v>0</v>
      </c>
      <c r="F49">
        <v>0</v>
      </c>
      <c r="G49" s="2" t="s">
        <v>97</v>
      </c>
    </row>
    <row r="50" spans="1:7" x14ac:dyDescent="0.25">
      <c r="A50" t="s">
        <v>96</v>
      </c>
      <c r="B50" s="2">
        <v>0</v>
      </c>
      <c r="C50">
        <v>0</v>
      </c>
      <c r="D50">
        <v>0</v>
      </c>
      <c r="E50">
        <v>750</v>
      </c>
      <c r="F50">
        <v>750</v>
      </c>
    </row>
    <row r="51" spans="1:7" x14ac:dyDescent="0.25">
      <c r="B51" s="2">
        <f>SUM(B12:B50)</f>
        <v>6787.6699999999992</v>
      </c>
      <c r="C51">
        <f>SUM(C12:C50)</f>
        <v>22849.56</v>
      </c>
      <c r="D51">
        <f>SUM(D12:D50)</f>
        <v>8664.35</v>
      </c>
    </row>
    <row r="52" spans="1:7" x14ac:dyDescent="0.25">
      <c r="A52" t="s">
        <v>10</v>
      </c>
      <c r="E52" s="1"/>
    </row>
    <row r="53" spans="1:7" x14ac:dyDescent="0.25">
      <c r="A53" t="s">
        <v>27</v>
      </c>
      <c r="B53" t="s">
        <v>81</v>
      </c>
      <c r="C53" t="s">
        <v>83</v>
      </c>
      <c r="D53" t="s">
        <v>82</v>
      </c>
      <c r="E53" t="s">
        <v>93</v>
      </c>
      <c r="F53" t="s">
        <v>105</v>
      </c>
    </row>
    <row r="55" spans="1:7" x14ac:dyDescent="0.25">
      <c r="A55" t="s">
        <v>57</v>
      </c>
      <c r="B55">
        <v>0</v>
      </c>
      <c r="C55">
        <v>0</v>
      </c>
      <c r="D55">
        <v>0</v>
      </c>
      <c r="E55">
        <v>372</v>
      </c>
      <c r="F55">
        <f t="shared" ref="F55:F84" si="0">SUM(B55:E55)</f>
        <v>372</v>
      </c>
    </row>
    <row r="56" spans="1:7" x14ac:dyDescent="0.25">
      <c r="A56" t="s">
        <v>11</v>
      </c>
      <c r="B56">
        <v>12.46</v>
      </c>
      <c r="C56">
        <v>3.66</v>
      </c>
      <c r="D56">
        <v>31.51</v>
      </c>
      <c r="E56">
        <v>53.88</v>
      </c>
      <c r="F56">
        <f t="shared" si="0"/>
        <v>101.51</v>
      </c>
    </row>
    <row r="57" spans="1:7" x14ac:dyDescent="0.25">
      <c r="A57" t="s">
        <v>87</v>
      </c>
      <c r="B57">
        <v>0</v>
      </c>
      <c r="C57">
        <v>0</v>
      </c>
      <c r="D57">
        <v>1891.7</v>
      </c>
      <c r="E57">
        <v>0</v>
      </c>
      <c r="F57">
        <f t="shared" si="0"/>
        <v>1891.7</v>
      </c>
    </row>
    <row r="58" spans="1:7" x14ac:dyDescent="0.25">
      <c r="A58" t="s">
        <v>86</v>
      </c>
      <c r="B58">
        <v>0</v>
      </c>
      <c r="C58">
        <v>0</v>
      </c>
      <c r="D58">
        <v>1597.29</v>
      </c>
      <c r="E58">
        <v>0</v>
      </c>
      <c r="F58">
        <f t="shared" si="0"/>
        <v>1597.29</v>
      </c>
    </row>
    <row r="59" spans="1:7" x14ac:dyDescent="0.25">
      <c r="A59" t="s">
        <v>89</v>
      </c>
      <c r="B59">
        <v>0</v>
      </c>
      <c r="C59">
        <v>0</v>
      </c>
      <c r="D59">
        <v>4000</v>
      </c>
      <c r="E59">
        <v>0</v>
      </c>
      <c r="F59">
        <f t="shared" si="0"/>
        <v>4000</v>
      </c>
    </row>
    <row r="60" spans="1:7" x14ac:dyDescent="0.25">
      <c r="A60" t="s">
        <v>85</v>
      </c>
      <c r="B60">
        <v>0</v>
      </c>
      <c r="C60">
        <v>0</v>
      </c>
      <c r="D60">
        <v>559.17999999999995</v>
      </c>
      <c r="E60">
        <v>0</v>
      </c>
      <c r="F60">
        <f t="shared" si="0"/>
        <v>559.17999999999995</v>
      </c>
    </row>
    <row r="61" spans="1:7" x14ac:dyDescent="0.25">
      <c r="A61" t="s">
        <v>88</v>
      </c>
      <c r="B61">
        <v>0</v>
      </c>
      <c r="C61" s="1">
        <v>0</v>
      </c>
      <c r="D61" s="1">
        <v>1962.86</v>
      </c>
      <c r="E61">
        <v>0</v>
      </c>
      <c r="F61">
        <f t="shared" si="0"/>
        <v>1962.86</v>
      </c>
      <c r="G61" s="1"/>
    </row>
    <row r="62" spans="1:7" x14ac:dyDescent="0.25">
      <c r="A62" t="s">
        <v>90</v>
      </c>
      <c r="B62">
        <v>0</v>
      </c>
      <c r="C62">
        <v>0</v>
      </c>
      <c r="D62">
        <v>4000</v>
      </c>
      <c r="E62">
        <v>0</v>
      </c>
      <c r="F62">
        <f t="shared" si="0"/>
        <v>4000</v>
      </c>
    </row>
    <row r="63" spans="1:7" x14ac:dyDescent="0.25">
      <c r="A63" t="s">
        <v>69</v>
      </c>
      <c r="B63">
        <v>2000</v>
      </c>
      <c r="C63">
        <v>0</v>
      </c>
      <c r="D63">
        <v>0</v>
      </c>
      <c r="E63">
        <v>0</v>
      </c>
      <c r="F63">
        <f t="shared" si="0"/>
        <v>2000</v>
      </c>
    </row>
    <row r="64" spans="1:7" x14ac:dyDescent="0.25">
      <c r="A64" t="s">
        <v>52</v>
      </c>
      <c r="B64">
        <v>0</v>
      </c>
      <c r="C64">
        <v>0</v>
      </c>
      <c r="D64">
        <v>0</v>
      </c>
      <c r="E64">
        <v>0</v>
      </c>
      <c r="F64">
        <f t="shared" si="0"/>
        <v>0</v>
      </c>
    </row>
    <row r="65" spans="1:6" x14ac:dyDescent="0.25">
      <c r="A65" t="s">
        <v>18</v>
      </c>
      <c r="B65">
        <v>0</v>
      </c>
      <c r="C65" s="1">
        <v>3817.2</v>
      </c>
      <c r="D65" s="1">
        <v>0</v>
      </c>
      <c r="E65">
        <v>0</v>
      </c>
      <c r="F65">
        <f t="shared" si="0"/>
        <v>3817.2</v>
      </c>
    </row>
    <row r="66" spans="1:6" x14ac:dyDescent="0.25">
      <c r="A66" t="s">
        <v>71</v>
      </c>
      <c r="B66" s="1">
        <v>11075.18</v>
      </c>
      <c r="C66">
        <v>530.19000000000005</v>
      </c>
      <c r="D66">
        <v>0</v>
      </c>
      <c r="E66">
        <v>0</v>
      </c>
      <c r="F66">
        <f t="shared" si="0"/>
        <v>11605.37</v>
      </c>
    </row>
    <row r="67" spans="1:6" x14ac:dyDescent="0.25">
      <c r="A67" t="s">
        <v>51</v>
      </c>
      <c r="B67">
        <v>0</v>
      </c>
      <c r="C67">
        <v>65</v>
      </c>
      <c r="D67">
        <v>36</v>
      </c>
      <c r="E67">
        <v>0</v>
      </c>
      <c r="F67">
        <f t="shared" si="0"/>
        <v>101</v>
      </c>
    </row>
    <row r="68" spans="1:6" x14ac:dyDescent="0.25">
      <c r="A68" t="s">
        <v>36</v>
      </c>
      <c r="B68">
        <v>225</v>
      </c>
      <c r="C68">
        <v>553.85</v>
      </c>
      <c r="D68">
        <v>1126.9000000000001</v>
      </c>
      <c r="E68">
        <v>881.14</v>
      </c>
      <c r="F68">
        <f t="shared" si="0"/>
        <v>2786.89</v>
      </c>
    </row>
    <row r="69" spans="1:6" x14ac:dyDescent="0.25">
      <c r="A69" t="s">
        <v>79</v>
      </c>
      <c r="B69">
        <v>0</v>
      </c>
      <c r="C69">
        <v>166.25</v>
      </c>
      <c r="D69">
        <v>0</v>
      </c>
      <c r="E69">
        <v>0</v>
      </c>
      <c r="F69">
        <f t="shared" si="0"/>
        <v>166.25</v>
      </c>
    </row>
    <row r="70" spans="1:6" x14ac:dyDescent="0.25">
      <c r="A70" t="s">
        <v>14</v>
      </c>
      <c r="B70">
        <v>0</v>
      </c>
      <c r="C70">
        <v>0</v>
      </c>
      <c r="D70">
        <v>1312</v>
      </c>
      <c r="E70">
        <v>0</v>
      </c>
      <c r="F70">
        <f t="shared" si="0"/>
        <v>1312</v>
      </c>
    </row>
    <row r="71" spans="1:6" x14ac:dyDescent="0.25">
      <c r="A71" t="s">
        <v>43</v>
      </c>
      <c r="B71">
        <v>0</v>
      </c>
      <c r="C71">
        <v>0</v>
      </c>
      <c r="D71">
        <v>0</v>
      </c>
      <c r="E71">
        <v>0</v>
      </c>
      <c r="F71">
        <f t="shared" si="0"/>
        <v>0</v>
      </c>
    </row>
    <row r="72" spans="1:6" x14ac:dyDescent="0.25">
      <c r="A72" t="s">
        <v>61</v>
      </c>
      <c r="B72">
        <v>7.5</v>
      </c>
      <c r="C72">
        <v>314.43</v>
      </c>
      <c r="D72">
        <v>0</v>
      </c>
      <c r="E72">
        <v>205.05</v>
      </c>
      <c r="F72">
        <f t="shared" si="0"/>
        <v>526.98</v>
      </c>
    </row>
    <row r="73" spans="1:6" x14ac:dyDescent="0.25">
      <c r="A73" t="s">
        <v>70</v>
      </c>
      <c r="B73">
        <v>224.7</v>
      </c>
      <c r="C73">
        <v>130.02000000000001</v>
      </c>
      <c r="D73">
        <v>0</v>
      </c>
      <c r="E73">
        <v>0</v>
      </c>
      <c r="F73">
        <f t="shared" si="0"/>
        <v>354.72</v>
      </c>
    </row>
    <row r="74" spans="1:6" x14ac:dyDescent="0.25">
      <c r="A74" t="s">
        <v>37</v>
      </c>
      <c r="B74">
        <v>0</v>
      </c>
      <c r="C74">
        <v>7350</v>
      </c>
      <c r="D74">
        <v>0</v>
      </c>
      <c r="E74">
        <v>0</v>
      </c>
      <c r="F74">
        <f t="shared" si="0"/>
        <v>7350</v>
      </c>
    </row>
    <row r="75" spans="1:6" x14ac:dyDescent="0.25">
      <c r="A75" t="s">
        <v>41</v>
      </c>
      <c r="B75">
        <v>0</v>
      </c>
      <c r="C75">
        <v>1000</v>
      </c>
      <c r="D75">
        <v>0</v>
      </c>
      <c r="E75">
        <v>0</v>
      </c>
      <c r="F75">
        <f t="shared" si="0"/>
        <v>1000</v>
      </c>
    </row>
    <row r="76" spans="1:6" x14ac:dyDescent="0.25">
      <c r="A76" t="s">
        <v>15</v>
      </c>
      <c r="B76">
        <v>0</v>
      </c>
      <c r="C76">
        <v>1000</v>
      </c>
      <c r="D76">
        <v>0</v>
      </c>
      <c r="E76">
        <v>0</v>
      </c>
      <c r="F76">
        <f t="shared" si="0"/>
        <v>1000</v>
      </c>
    </row>
    <row r="77" spans="1:6" x14ac:dyDescent="0.25">
      <c r="A77" t="s">
        <v>78</v>
      </c>
      <c r="B77">
        <v>0</v>
      </c>
      <c r="C77">
        <v>0</v>
      </c>
      <c r="D77">
        <v>100</v>
      </c>
      <c r="E77">
        <v>0</v>
      </c>
      <c r="F77">
        <f t="shared" si="0"/>
        <v>100</v>
      </c>
    </row>
    <row r="78" spans="1:6" x14ac:dyDescent="0.25">
      <c r="A78" t="s">
        <v>84</v>
      </c>
      <c r="B78">
        <v>0</v>
      </c>
      <c r="C78">
        <v>0</v>
      </c>
      <c r="D78">
        <v>1500</v>
      </c>
      <c r="E78">
        <v>0</v>
      </c>
      <c r="F78">
        <f t="shared" si="0"/>
        <v>1500</v>
      </c>
    </row>
    <row r="79" spans="1:6" x14ac:dyDescent="0.25">
      <c r="A79" t="s">
        <v>40</v>
      </c>
      <c r="B79">
        <v>0</v>
      </c>
      <c r="C79">
        <v>300</v>
      </c>
      <c r="D79">
        <v>0</v>
      </c>
      <c r="E79">
        <v>0</v>
      </c>
      <c r="F79">
        <f t="shared" si="0"/>
        <v>300</v>
      </c>
    </row>
    <row r="80" spans="1:6" x14ac:dyDescent="0.25">
      <c r="A80" t="s">
        <v>39</v>
      </c>
      <c r="B80">
        <v>0</v>
      </c>
      <c r="C80">
        <v>1000</v>
      </c>
      <c r="D80">
        <v>0</v>
      </c>
      <c r="E80">
        <v>0</v>
      </c>
      <c r="F80">
        <f t="shared" si="0"/>
        <v>1000</v>
      </c>
    </row>
    <row r="81" spans="1:7" x14ac:dyDescent="0.25">
      <c r="A81" t="s">
        <v>38</v>
      </c>
      <c r="B81">
        <v>0</v>
      </c>
      <c r="C81">
        <v>1000</v>
      </c>
      <c r="D81">
        <v>0</v>
      </c>
      <c r="E81">
        <v>0</v>
      </c>
      <c r="F81">
        <f t="shared" si="0"/>
        <v>1000</v>
      </c>
    </row>
    <row r="82" spans="1:7" x14ac:dyDescent="0.25">
      <c r="A82" t="s">
        <v>55</v>
      </c>
      <c r="B82">
        <v>0</v>
      </c>
      <c r="C82">
        <v>0</v>
      </c>
      <c r="D82">
        <v>0</v>
      </c>
      <c r="E82">
        <v>471.91</v>
      </c>
      <c r="F82">
        <f t="shared" si="0"/>
        <v>471.91</v>
      </c>
    </row>
    <row r="83" spans="1:7" x14ac:dyDescent="0.25">
      <c r="A83" t="s">
        <v>12</v>
      </c>
      <c r="B83">
        <v>225</v>
      </c>
      <c r="C83">
        <v>225</v>
      </c>
      <c r="D83">
        <v>225</v>
      </c>
      <c r="E83">
        <v>225</v>
      </c>
      <c r="F83">
        <f t="shared" si="0"/>
        <v>900</v>
      </c>
    </row>
    <row r="84" spans="1:7" x14ac:dyDescent="0.25">
      <c r="A84" t="s">
        <v>35</v>
      </c>
      <c r="B84">
        <v>0</v>
      </c>
      <c r="C84">
        <v>9.6999999999999993</v>
      </c>
      <c r="D84">
        <v>51.84</v>
      </c>
      <c r="E84">
        <v>246.03</v>
      </c>
      <c r="F84">
        <f t="shared" si="0"/>
        <v>307.57</v>
      </c>
    </row>
    <row r="85" spans="1:7" x14ac:dyDescent="0.25">
      <c r="A85" t="s">
        <v>56</v>
      </c>
      <c r="B85">
        <v>0</v>
      </c>
      <c r="C85">
        <v>0</v>
      </c>
      <c r="D85">
        <v>0</v>
      </c>
      <c r="E85">
        <v>1000</v>
      </c>
      <c r="F85">
        <v>1000</v>
      </c>
    </row>
    <row r="86" spans="1:7" x14ac:dyDescent="0.25">
      <c r="A86" t="s">
        <v>76</v>
      </c>
      <c r="B86">
        <v>0</v>
      </c>
      <c r="C86">
        <v>1110.6400000000001</v>
      </c>
      <c r="D86">
        <v>0</v>
      </c>
      <c r="E86">
        <v>0</v>
      </c>
      <c r="F86">
        <f>SUM(B86:E86)</f>
        <v>1110.6400000000001</v>
      </c>
    </row>
    <row r="87" spans="1:7" x14ac:dyDescent="0.25">
      <c r="A87" t="s">
        <v>42</v>
      </c>
      <c r="B87">
        <v>0</v>
      </c>
      <c r="C87">
        <v>0</v>
      </c>
      <c r="D87">
        <v>2350.25</v>
      </c>
      <c r="E87">
        <v>0</v>
      </c>
      <c r="F87">
        <f>SUM(B87:E87)</f>
        <v>2350.25</v>
      </c>
    </row>
    <row r="88" spans="1:7" x14ac:dyDescent="0.25">
      <c r="A88" t="s">
        <v>72</v>
      </c>
      <c r="B88">
        <v>0</v>
      </c>
      <c r="C88">
        <v>0</v>
      </c>
      <c r="D88">
        <v>0</v>
      </c>
      <c r="E88">
        <v>6500</v>
      </c>
      <c r="F88">
        <f>SUM(B88:E88)</f>
        <v>6500</v>
      </c>
    </row>
    <row r="89" spans="1:7" x14ac:dyDescent="0.25">
      <c r="A89" t="s">
        <v>77</v>
      </c>
      <c r="B89">
        <v>0</v>
      </c>
      <c r="C89">
        <v>320</v>
      </c>
      <c r="D89">
        <v>0</v>
      </c>
      <c r="E89">
        <v>0</v>
      </c>
      <c r="F89">
        <v>320</v>
      </c>
    </row>
    <row r="90" spans="1:7" x14ac:dyDescent="0.25">
      <c r="A90" t="s">
        <v>32</v>
      </c>
      <c r="B90">
        <v>0</v>
      </c>
      <c r="C90" s="2">
        <v>2031</v>
      </c>
      <c r="D90" s="2">
        <v>0</v>
      </c>
      <c r="E90">
        <v>0</v>
      </c>
      <c r="F90">
        <v>2031</v>
      </c>
    </row>
    <row r="91" spans="1:7" x14ac:dyDescent="0.25">
      <c r="A91" t="s">
        <v>31</v>
      </c>
      <c r="B91">
        <v>0</v>
      </c>
      <c r="C91">
        <v>2926.2</v>
      </c>
      <c r="D91">
        <v>0</v>
      </c>
      <c r="E91">
        <v>0</v>
      </c>
      <c r="F91">
        <f>SUM(B91:E91)</f>
        <v>2926.2</v>
      </c>
    </row>
    <row r="92" spans="1:7" x14ac:dyDescent="0.25">
      <c r="A92" t="s">
        <v>34</v>
      </c>
      <c r="B92">
        <v>0</v>
      </c>
      <c r="C92">
        <v>73.760000000000005</v>
      </c>
      <c r="D92">
        <v>0</v>
      </c>
      <c r="E92">
        <v>0</v>
      </c>
      <c r="F92">
        <f>SUM(B92:E92)</f>
        <v>73.760000000000005</v>
      </c>
    </row>
    <row r="93" spans="1:7" x14ac:dyDescent="0.25">
      <c r="A93" t="s">
        <v>33</v>
      </c>
      <c r="B93">
        <v>0</v>
      </c>
      <c r="C93">
        <v>167.96</v>
      </c>
      <c r="D93">
        <v>0</v>
      </c>
      <c r="E93">
        <v>0</v>
      </c>
      <c r="F93">
        <v>167.96</v>
      </c>
    </row>
    <row r="94" spans="1:7" x14ac:dyDescent="0.25">
      <c r="A94" t="s">
        <v>62</v>
      </c>
      <c r="B94" s="1">
        <v>0</v>
      </c>
      <c r="C94">
        <v>0</v>
      </c>
      <c r="D94">
        <v>0</v>
      </c>
      <c r="E94" s="1">
        <v>11641.19</v>
      </c>
      <c r="F94" s="1">
        <f>SUM(B94:E94)</f>
        <v>11641.19</v>
      </c>
      <c r="G94" s="1" t="s">
        <v>104</v>
      </c>
    </row>
    <row r="95" spans="1:7" x14ac:dyDescent="0.25">
      <c r="A95" t="s">
        <v>53</v>
      </c>
      <c r="B95">
        <v>0</v>
      </c>
      <c r="C95">
        <v>0</v>
      </c>
      <c r="D95">
        <v>0</v>
      </c>
      <c r="E95">
        <v>1458.85</v>
      </c>
      <c r="F95">
        <f>SUM(B95:E95)</f>
        <v>1458.85</v>
      </c>
    </row>
    <row r="96" spans="1:7" x14ac:dyDescent="0.25">
      <c r="A96" t="s">
        <v>54</v>
      </c>
      <c r="B96">
        <v>0</v>
      </c>
      <c r="C96">
        <v>0</v>
      </c>
      <c r="D96">
        <v>0</v>
      </c>
      <c r="E96">
        <v>38.549999999999997</v>
      </c>
      <c r="F96">
        <v>38.549999999999997</v>
      </c>
    </row>
    <row r="97" spans="1:6" x14ac:dyDescent="0.25">
      <c r="A97" t="s">
        <v>103</v>
      </c>
      <c r="B97">
        <v>0</v>
      </c>
      <c r="C97">
        <v>0</v>
      </c>
      <c r="D97">
        <v>0</v>
      </c>
      <c r="E97">
        <v>761.2</v>
      </c>
      <c r="F97">
        <v>761.2</v>
      </c>
    </row>
    <row r="98" spans="1:6" x14ac:dyDescent="0.25">
      <c r="A98" t="s">
        <v>102</v>
      </c>
      <c r="B98">
        <v>0</v>
      </c>
      <c r="C98">
        <v>0</v>
      </c>
      <c r="D98">
        <v>0</v>
      </c>
      <c r="E98">
        <v>133.51</v>
      </c>
      <c r="F98">
        <f>SUM(B98:E98)</f>
        <v>133.51</v>
      </c>
    </row>
    <row r="99" spans="1:6" x14ac:dyDescent="0.25">
      <c r="A99" t="s">
        <v>59</v>
      </c>
      <c r="B99">
        <v>258.99</v>
      </c>
      <c r="C99">
        <v>0</v>
      </c>
      <c r="D99">
        <v>0</v>
      </c>
      <c r="E99">
        <v>53.95</v>
      </c>
      <c r="F99">
        <f>SUM(B99:E99)</f>
        <v>312.94</v>
      </c>
    </row>
    <row r="100" spans="1:6" x14ac:dyDescent="0.25">
      <c r="A100" t="s">
        <v>60</v>
      </c>
      <c r="B100">
        <v>198.5</v>
      </c>
      <c r="C100">
        <v>99.99</v>
      </c>
      <c r="D100">
        <v>0</v>
      </c>
      <c r="E100">
        <v>256.66000000000003</v>
      </c>
      <c r="F100">
        <f>SUM(B100:E100)</f>
        <v>555.15000000000009</v>
      </c>
    </row>
    <row r="101" spans="1:6" x14ac:dyDescent="0.25">
      <c r="A101" t="s">
        <v>58</v>
      </c>
      <c r="B101">
        <v>0</v>
      </c>
      <c r="C101">
        <v>0</v>
      </c>
      <c r="D101">
        <v>0</v>
      </c>
      <c r="E101">
        <v>300</v>
      </c>
      <c r="F101">
        <v>300</v>
      </c>
    </row>
    <row r="102" spans="1:6" x14ac:dyDescent="0.25">
      <c r="A102" t="s">
        <v>13</v>
      </c>
      <c r="B102">
        <v>0</v>
      </c>
      <c r="C102">
        <v>0</v>
      </c>
      <c r="D102">
        <v>632.04</v>
      </c>
      <c r="E102">
        <v>0</v>
      </c>
      <c r="F102">
        <v>632.04</v>
      </c>
    </row>
    <row r="104" spans="1:6" x14ac:dyDescent="0.25">
      <c r="A104" t="s">
        <v>80</v>
      </c>
      <c r="B104">
        <f>SUM(B55:B103)</f>
        <v>14227.33</v>
      </c>
      <c r="C104">
        <f>SUM(C55:C103)</f>
        <v>24194.85</v>
      </c>
      <c r="D104">
        <v>21376.57</v>
      </c>
      <c r="E104" s="1">
        <v>24598.92</v>
      </c>
    </row>
  </sheetData>
  <sortState ref="A55:G104">
    <sortCondition ref="A55"/>
  </sortState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Gregory</dc:creator>
  <cp:lastModifiedBy>Patti Chang</cp:lastModifiedBy>
  <cp:lastPrinted>2016-01-18T16:37:11Z</cp:lastPrinted>
  <dcterms:created xsi:type="dcterms:W3CDTF">2015-03-15T14:54:21Z</dcterms:created>
  <dcterms:modified xsi:type="dcterms:W3CDTF">2017-01-23T17:35:12Z</dcterms:modified>
</cp:coreProperties>
</file>