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55" windowWidth="20490" windowHeight="3675" firstSheet="2" activeTab="5"/>
  </bookViews>
  <sheets>
    <sheet name="Summary" sheetId="9" r:id="rId1"/>
    <sheet name="Exhibit 1-DO NOT USE" sheetId="2" r:id="rId2"/>
    <sheet name="Exhibit 2" sheetId="1" r:id="rId3"/>
    <sheet name="Exhibit 3" sheetId="3" r:id="rId4"/>
    <sheet name="Ex 3 Data" sheetId="12" r:id="rId5"/>
    <sheet name="Exhibit 4" sheetId="4" r:id="rId6"/>
    <sheet name="Exhibit 5" sheetId="10" r:id="rId7"/>
    <sheet name="Exhibit 6" sheetId="11" r:id="rId8"/>
    <sheet name="Exhibit 7" sheetId="6" r:id="rId9"/>
    <sheet name="Exhibit 8" sheetId="8" r:id="rId10"/>
    <sheet name="Sheet1" sheetId="13" r:id="rId11"/>
  </sheets>
  <externalReferences>
    <externalReference r:id="rId12"/>
  </externalReferences>
  <definedNames>
    <definedName name="_xlnm.Print_Area" localSheetId="2">'Exhibit 2'!$A$1:$M$66</definedName>
    <definedName name="_xlnm.Print_Area" localSheetId="7">'Exhibit 6'!$A$1:$M$64</definedName>
    <definedName name="TMB1102887726">'Exhibit 7'!$K$23</definedName>
    <definedName name="TMB1122914771">#REF!</definedName>
    <definedName name="TMB1139568757">'Exhibit 8'!$M$25</definedName>
    <definedName name="TMB1144474221">'Exhibit 4'!$W$24</definedName>
    <definedName name="TMB1274899973">'Exhibit 7'!$C$23</definedName>
    <definedName name="TMB1285066515">'Exhibit 7'!$E$23</definedName>
    <definedName name="TMB1288864151">'Exhibit 4'!$O$24</definedName>
    <definedName name="TMB1319562077">'Exhibit 4'!$G$24</definedName>
    <definedName name="TMB1392171925">'Exhibit 2'!$O$9</definedName>
    <definedName name="TMB1401161676">#REF!</definedName>
    <definedName name="TMB1484839005">'Exhibit 4'!$I$24</definedName>
    <definedName name="TMB1500870114">'Exhibit 4'!$Y$24</definedName>
    <definedName name="TMB1528057055">'Exhibit 4'!$K$24</definedName>
    <definedName name="TMB1567378319">'Exhibit 7'!$M$23</definedName>
    <definedName name="TMB1654536446">#REF!</definedName>
    <definedName name="TMB1747035413">#REF!</definedName>
    <definedName name="TMB1893947038">'Exhibit 7'!$Y$23</definedName>
    <definedName name="TMB1961444533">'Exhibit 3'!#REF!</definedName>
    <definedName name="TMB1974973335">'Exhibit 7'!$U$23</definedName>
    <definedName name="TMB2011555216">'Exhibit 8'!$C$25</definedName>
    <definedName name="TMB2071388476">'Exhibit 8'!$E$25</definedName>
    <definedName name="TMB2073356257">'Exhibit 4'!$C$24</definedName>
    <definedName name="TMB2082395583">'Exhibit 7'!$I$23</definedName>
    <definedName name="TMB2111668843">'Exhibit 7'!$AA$23</definedName>
    <definedName name="TMB246210349">'Exhibit 8'!$I$25</definedName>
    <definedName name="TMB278352329">#REF!</definedName>
    <definedName name="TMB345750674">'Exhibit 8'!$G$25</definedName>
    <definedName name="TMB366786397">#REF!</definedName>
    <definedName name="TMB514221749">'Exhibit 4'!$U$24</definedName>
    <definedName name="TMB570949213">#REF!</definedName>
    <definedName name="TMB584152588">'Exhibit 7'!$Q$23</definedName>
    <definedName name="TMB604890861">#REF!</definedName>
    <definedName name="TMB610567927">'Exhibit 7'!$AC$23</definedName>
    <definedName name="TMB646714432">'Exhibit 4'!$Q$24</definedName>
    <definedName name="TMB654072628">'Exhibit 7'!$W$23</definedName>
    <definedName name="TMB659482431">'Exhibit 7'!$S$23</definedName>
    <definedName name="TMB85938035">'Exhibit 7'!$G$23</definedName>
    <definedName name="TMB911600648">'Exhibit 8'!$K$25</definedName>
    <definedName name="TMB958814634">'Exhibit 1-DO NOT USE'!$L$5</definedName>
    <definedName name="TMB966864670">'Exhibit 7'!$O$23</definedName>
    <definedName name="TMB977248900">#REF!</definedName>
    <definedName name="TMP1146808415">#REF!</definedName>
  </definedNames>
  <calcPr calcId="145621"/>
</workbook>
</file>

<file path=xl/sharedStrings.xml><?xml version="1.0" encoding="utf-8"?>
<sst xmlns="http://schemas.openxmlformats.org/spreadsheetml/2006/main" count="259" uniqueCount="158">
  <si>
    <t xml:space="preserve">Exhibit 4 </t>
  </si>
  <si>
    <t>Department of Community Health and Department of Human Services</t>
  </si>
  <si>
    <t>County</t>
  </si>
  <si>
    <t>Genesee</t>
  </si>
  <si>
    <t>Ingham</t>
  </si>
  <si>
    <t>Jackson</t>
  </si>
  <si>
    <t>Kent</t>
  </si>
  <si>
    <t>Macomb</t>
  </si>
  <si>
    <t>Oakland</t>
  </si>
  <si>
    <t>Saginaw</t>
  </si>
  <si>
    <t>Washtenaw</t>
  </si>
  <si>
    <t>Wayne</t>
  </si>
  <si>
    <t>Exhibit 5</t>
  </si>
  <si>
    <t>Exhibit 7</t>
  </si>
  <si>
    <t>UNAUDITED</t>
  </si>
  <si>
    <t>Exhibit 6</t>
  </si>
  <si>
    <t>Fiscal Year</t>
  </si>
  <si>
    <t>Exhibit 8</t>
  </si>
  <si>
    <t>Provider Contacts</t>
  </si>
  <si>
    <t>Client Assessments</t>
  </si>
  <si>
    <t>p.20</t>
  </si>
  <si>
    <t xml:space="preserve">page 2 </t>
  </si>
  <si>
    <t>From: DHS Intranet - Forms Library</t>
  </si>
  <si>
    <t>Purpose:</t>
  </si>
  <si>
    <t>provide reference copies of audit report exhibits</t>
  </si>
  <si>
    <t xml:space="preserve">Source: </t>
  </si>
  <si>
    <t>auditor prepared</t>
  </si>
  <si>
    <t>Conclusion:</t>
  </si>
  <si>
    <t>informational</t>
  </si>
  <si>
    <t>Exhibit 2</t>
  </si>
  <si>
    <t>Category</t>
  </si>
  <si>
    <t>Total for Audit Period</t>
  </si>
  <si>
    <t>Rounded</t>
  </si>
  <si>
    <t>Prepaid Inpatient Health Plan/Community Mental Health Services Program</t>
  </si>
  <si>
    <t>Other</t>
  </si>
  <si>
    <t>Medicare Premium Payments</t>
  </si>
  <si>
    <t>Medicaid Health Plan</t>
  </si>
  <si>
    <t>Practitioner</t>
  </si>
  <si>
    <t>Adult Home Help</t>
  </si>
  <si>
    <t>Children’s Special Health Care Services</t>
  </si>
  <si>
    <t>MIChoice</t>
  </si>
  <si>
    <t>Long Term Care</t>
  </si>
  <si>
    <t xml:space="preserve">Adult Benefits Waiver </t>
  </si>
  <si>
    <t>Pharmacy</t>
  </si>
  <si>
    <t>Hospital</t>
  </si>
  <si>
    <t>Total Expends Control Total</t>
  </si>
  <si>
    <t>Exhibit 3</t>
  </si>
  <si>
    <t>Department of Community Health (DCH) and Department of Human Services (DHS)</t>
  </si>
  <si>
    <t>Medicaid Expenditures by Category</t>
  </si>
  <si>
    <t>October 1, 2010 through September 30, 2013</t>
  </si>
  <si>
    <t>Source:  Prepared by the Office of the Auditor General using data from the State's accounting system and DCH.</t>
  </si>
  <si>
    <t>Number of Required</t>
  </si>
  <si>
    <t>Service Logs or Invoices</t>
  </si>
  <si>
    <t>Number of</t>
  </si>
  <si>
    <t xml:space="preserve">Missing </t>
  </si>
  <si>
    <t xml:space="preserve">Number of </t>
  </si>
  <si>
    <t xml:space="preserve">Undated </t>
  </si>
  <si>
    <t xml:space="preserve">    Totals </t>
  </si>
  <si>
    <t xml:space="preserve">Number of Submitted </t>
  </si>
  <si>
    <t>Signatures and ASW Initials</t>
  </si>
  <si>
    <t xml:space="preserve">    Total</t>
  </si>
  <si>
    <t>Requiring Client and Provider</t>
  </si>
  <si>
    <t>Unsigned by the Client or Provider</t>
  </si>
  <si>
    <t>Clients Served</t>
  </si>
  <si>
    <t>Number of Adult</t>
  </si>
  <si>
    <t>Protective Services (APS)</t>
  </si>
  <si>
    <t>for Investigation</t>
  </si>
  <si>
    <t xml:space="preserve">Client Cases Opened </t>
  </si>
  <si>
    <t>Total</t>
  </si>
  <si>
    <t>Previous Year</t>
  </si>
  <si>
    <r>
      <t>Programs</t>
    </r>
    <r>
      <rPr>
        <sz val="10"/>
        <color theme="1"/>
        <rFont val="Times New Roman"/>
        <family val="1"/>
      </rPr>
      <t>*</t>
    </r>
  </si>
  <si>
    <t>Client Caseload</t>
  </si>
  <si>
    <t>200 - 249</t>
  </si>
  <si>
    <t>250 - 299</t>
  </si>
  <si>
    <t>ASWs</t>
  </si>
  <si>
    <t xml:space="preserve">Uncompleted and Untimely  </t>
  </si>
  <si>
    <t>Uncompleted and Untimely</t>
  </si>
  <si>
    <t>Required Annual</t>
  </si>
  <si>
    <t xml:space="preserve">Redeterminations </t>
  </si>
  <si>
    <t>Annual Redeterminations</t>
  </si>
  <si>
    <t>Number</t>
  </si>
  <si>
    <t>Total Number</t>
  </si>
  <si>
    <t>300 or more</t>
  </si>
  <si>
    <t>Provider Contacts Not Completed</t>
  </si>
  <si>
    <t xml:space="preserve">Sampled Clients </t>
  </si>
  <si>
    <t>Clients Requiring a New Assessment for</t>
  </si>
  <si>
    <t xml:space="preserve">Increased Service Levels </t>
  </si>
  <si>
    <t>With Service Providers</t>
  </si>
  <si>
    <t>Required Contacts</t>
  </si>
  <si>
    <t>Personal Care Services Provider Log</t>
  </si>
  <si>
    <t>(2)  Providers indicate assistance by marking an "X" in the "Days of the month" section for each day on which they provided assistance.</t>
  </si>
  <si>
    <t xml:space="preserve">Source:  DHS Forms Library.  </t>
  </si>
  <si>
    <t>Department of Community Health (DCH) and Department of Human Services</t>
  </si>
  <si>
    <t>Medicaid Home Help Services Program</t>
  </si>
  <si>
    <t>Missing, Untimely, and Undated Service Logs or Invoices by County</t>
  </si>
  <si>
    <t>Percent</t>
  </si>
  <si>
    <t xml:space="preserve">Untimely </t>
  </si>
  <si>
    <t>Unsigned, Uninitialed, and Other Service Log Exceptions by County</t>
  </si>
  <si>
    <t>Number of Service Logs</t>
  </si>
  <si>
    <t>Service Logs</t>
  </si>
  <si>
    <t>Required Services Were Provided</t>
  </si>
  <si>
    <t>Service Logs Not Designating That Some</t>
  </si>
  <si>
    <t xml:space="preserve">This exhibit presents the results of our review of provider service logs and invoice documentation by county.  The exhibit shows the </t>
  </si>
  <si>
    <t>number of missing, untimely, and undated provider service logs or invoices by county (see Finding 1, parts a. and d.).</t>
  </si>
  <si>
    <t xml:space="preserve">This exhibit presents the results of our review of provider service log documentation by county.  The exhibit shows the </t>
  </si>
  <si>
    <t>Change From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</si>
  <si>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</si>
  <si>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</si>
  <si>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</si>
  <si>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</si>
  <si>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</si>
  <si>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</si>
  <si>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</si>
  <si>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</si>
  <si>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</si>
  <si>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</si>
  <si>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</si>
  <si>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</si>
  <si>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</si>
  <si>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</si>
  <si>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r>
      <t>153</t>
    </r>
    <r>
      <rPr>
        <sz val="9.5"/>
        <color theme="1"/>
        <rFont val="Times New Roman"/>
        <family val="1"/>
      </rPr>
      <t>**</t>
    </r>
  </si>
  <si>
    <t xml:space="preserve">    Total caseloads over 200 clients</t>
  </si>
  <si>
    <t>Number of ASWs With Caseloads Over 200 Clients Per ASW as of March 11, 2014</t>
  </si>
  <si>
    <t>Client Six-Month Review and Annual Redetermination Exceptions by County</t>
  </si>
  <si>
    <t>Department of Community Health and Department of Human Services (DHS)</t>
  </si>
  <si>
    <t>Six-Month Reviews</t>
  </si>
  <si>
    <t xml:space="preserve">Number of Required </t>
  </si>
  <si>
    <t xml:space="preserve">Uninitialed by an Adult </t>
  </si>
  <si>
    <t>Services Worker (ASW)</t>
  </si>
  <si>
    <t xml:space="preserve">Uncompleted </t>
  </si>
  <si>
    <t>Provider Contact and Client Assessment Exceptions by County</t>
  </si>
  <si>
    <t>This exhibit presents the results of our review of DHS adult services worker (ASW) contacts with clients and providers.  The exhibit shows the number</t>
  </si>
  <si>
    <t>of uncompleted required provider contacts and uncompleted contacts for increased service levels by county (see Finding 2, parts b. and d.).</t>
  </si>
  <si>
    <t xml:space="preserve">Source:  The Office of the Auditor General prepared this exhibit based on the results of its review of documentation in </t>
  </si>
  <si>
    <t xml:space="preserve">               the Adult Services Comprehensive Assessment Program (ASCAP) and clients' hard-copy case files.</t>
  </si>
  <si>
    <t>Total Allocated ASWs</t>
  </si>
  <si>
    <t>Change from fiscal year 1999-2000 to fiscal year 2012-13</t>
  </si>
  <si>
    <t>Source:  DHS.</t>
  </si>
  <si>
    <t xml:space="preserve">      and DHS stated that this data cannot be used to compute meaningful average caseload sizes per ASW.</t>
  </si>
  <si>
    <r>
      <rPr>
        <sz val="10"/>
        <color theme="1"/>
        <rFont val="Times New Roman"/>
        <family val="1"/>
      </rPr>
      <t xml:space="preserve">** </t>
    </r>
    <r>
      <rPr>
        <sz val="9.5"/>
        <color theme="1"/>
        <rFont val="Arial"/>
        <family val="2"/>
      </rPr>
      <t xml:space="preserve"> From a total of approximately 340 ASWs.  An exact count is not available because the list includes intake workers and supervisors who may</t>
    </r>
  </si>
  <si>
    <t xml:space="preserve">      have small, temporary caseloads.</t>
  </si>
  <si>
    <t>of uncompleted and untimely six-month reviews and annual redeterminations by county (see Finding 2, parts a. and c.).</t>
  </si>
  <si>
    <t xml:space="preserve">              Assessment Program (ASCAP) and clients' hard-copy case files.</t>
  </si>
  <si>
    <t xml:space="preserve">Source:  The Office of the Auditor General prepared this exhibit based on the results of its review of documentation in the Adult Services Comprehensive </t>
  </si>
  <si>
    <t>Source:  The Office of the Auditor General prepared this exhibit based on the results of its review of documentation in the Adult Services Comprehensive</t>
  </si>
  <si>
    <t xml:space="preserve">             Assessment Program (ASCAP) and clients' hard-copy case files.</t>
  </si>
  <si>
    <t xml:space="preserve">               Comprehensive Assessment Program (ASCAP) and clients' hard-copy case files.</t>
  </si>
  <si>
    <t>Adult Services Client and Allocated Adult Services Worker (ASW) Counts</t>
  </si>
  <si>
    <t>(1)  DHS adult services workers (ASWs) prefill approved tasks by marking an "X" for each approved task in the far left column.</t>
  </si>
  <si>
    <t xml:space="preserve">Source:  The Office of the Auditor General prepared this exhibit based on the results of its review of documentation in the Adult Services </t>
  </si>
  <si>
    <t>MEDICAID HOME HELP PROGRAM</t>
  </si>
  <si>
    <t>Program (HHP)</t>
  </si>
  <si>
    <t>Medicaid Home Help</t>
  </si>
  <si>
    <t>HHP and APS</t>
  </si>
  <si>
    <t xml:space="preserve">for HHP and APS </t>
  </si>
  <si>
    <t>*     DCH and DHS stated that HHP and APS cases differ greatly in the amount of staff time required per client.  Also, ASW caseloads differ by</t>
  </si>
  <si>
    <t xml:space="preserve">      county in that some ASWs have all HHP clients or all APS clients, whereas other ASWs have clients from both programs.  Therefore, DCH</t>
  </si>
  <si>
    <t xml:space="preserve">number of unsigned and uninitialed provider service logs by county (see Finding 1, parts b. and c.).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</si>
</sst>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;[Red]#,##0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0070C0"/>
      <name val="Arial"/>
      <family val="2"/>
    </font>
    <font>
      <b/>
      <i/>
      <sz val="9"/>
      <color theme="1"/>
      <name val="Courier New"/>
      <family val="3"/>
    </font>
    <font>
      <sz val="9.5"/>
      <color theme="1"/>
      <name val="Arial"/>
      <family val="2"/>
    </font>
    <font>
      <u/>
      <sz val="9.5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8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Times New Roman"/>
      <family val="1"/>
    </font>
    <font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0" fillId="0" borderId="0" xfId="2" applyFont="1" applyFill="1" applyBorder="1"/>
    <xf numFmtId="0" fontId="0" fillId="0" borderId="1" xfId="0" applyFont="1" applyFill="1" applyBorder="1" applyAlignment="1">
      <alignment horizontal="center"/>
    </xf>
    <xf numFmtId="0" fontId="7" fillId="0" borderId="0" xfId="0" applyFont="1" applyFill="1" applyBorder="1"/>
    <xf numFmtId="164" fontId="7" fillId="0" borderId="0" xfId="1" applyNumberFormat="1" applyFont="1" applyFill="1" applyBorder="1" applyAlignment="1">
      <alignment horizontal="center"/>
    </xf>
    <xf numFmtId="0" fontId="7" fillId="0" borderId="0" xfId="0" applyFont="1" applyFill="1"/>
    <xf numFmtId="164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164" fontId="7" fillId="0" borderId="0" xfId="1" applyNumberFormat="1" applyFont="1" applyFill="1" applyBorder="1" applyAlignment="1">
      <alignment horizontal="center" wrapText="1"/>
    </xf>
    <xf numFmtId="0" fontId="7" fillId="0" borderId="0" xfId="2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9" fillId="0" borderId="0" xfId="0" applyFont="1"/>
    <xf numFmtId="44" fontId="0" fillId="0" borderId="0" xfId="3" applyFont="1"/>
    <xf numFmtId="165" fontId="0" fillId="0" borderId="0" xfId="1" applyNumberFormat="1" applyFont="1"/>
    <xf numFmtId="9" fontId="0" fillId="0" borderId="0" xfId="1" applyFont="1"/>
    <xf numFmtId="44" fontId="10" fillId="0" borderId="0" xfId="3" applyFont="1"/>
    <xf numFmtId="44" fontId="0" fillId="0" borderId="0" xfId="0" applyNumberFormat="1" applyFont="1"/>
    <xf numFmtId="165" fontId="0" fillId="0" borderId="0" xfId="3" applyNumberFormat="1" applyFont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0" xfId="0" applyFont="1"/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/>
    <xf numFmtId="0" fontId="7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right" indent="3"/>
    </xf>
    <xf numFmtId="164" fontId="7" fillId="0" borderId="0" xfId="1" applyNumberFormat="1" applyFont="1" applyFill="1" applyBorder="1" applyAlignment="1">
      <alignment horizontal="right" indent="2"/>
    </xf>
    <xf numFmtId="0" fontId="7" fillId="0" borderId="0" xfId="2" applyFont="1" applyFill="1" applyBorder="1" applyAlignment="1">
      <alignment horizontal="left"/>
    </xf>
    <xf numFmtId="0" fontId="7" fillId="0" borderId="0" xfId="0" applyFont="1" applyFill="1" applyAlignment="1"/>
    <xf numFmtId="0" fontId="14" fillId="0" borderId="0" xfId="0" applyFont="1" applyFill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37" fontId="7" fillId="0" borderId="2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>
      <alignment horizontal="right" indent="2"/>
    </xf>
    <xf numFmtId="37" fontId="7" fillId="0" borderId="1" xfId="0" applyNumberFormat="1" applyFont="1" applyFill="1" applyBorder="1" applyAlignment="1">
      <alignment horizontal="right" indent="2"/>
    </xf>
    <xf numFmtId="37" fontId="7" fillId="0" borderId="2" xfId="0" applyNumberFormat="1" applyFont="1" applyFill="1" applyBorder="1" applyAlignment="1">
      <alignment horizontal="right" indent="2"/>
    </xf>
    <xf numFmtId="0" fontId="7" fillId="0" borderId="1" xfId="0" applyFont="1" applyFill="1" applyBorder="1"/>
    <xf numFmtId="164" fontId="7" fillId="0" borderId="0" xfId="1" applyNumberFormat="1" applyFont="1" applyFill="1" applyBorder="1" applyAlignment="1">
      <alignment horizontal="right" indent="1"/>
    </xf>
    <xf numFmtId="0" fontId="11" fillId="0" borderId="0" xfId="2" applyFont="1" applyFill="1" applyBorder="1"/>
    <xf numFmtId="0" fontId="15" fillId="0" borderId="0" xfId="0" applyFont="1" applyFill="1" applyAlignment="1">
      <alignment horizontal="center"/>
    </xf>
    <xf numFmtId="0" fontId="11" fillId="0" borderId="0" xfId="0" applyFont="1" applyFill="1" applyBorder="1"/>
    <xf numFmtId="37" fontId="11" fillId="0" borderId="0" xfId="0" applyNumberFormat="1" applyFont="1" applyFill="1" applyBorder="1" applyAlignment="1">
      <alignment horizontal="right"/>
    </xf>
    <xf numFmtId="37" fontId="11" fillId="0" borderId="0" xfId="0" applyNumberFormat="1" applyFont="1" applyFill="1" applyBorder="1" applyAlignment="1">
      <alignment horizontal="right" indent="3"/>
    </xf>
    <xf numFmtId="37" fontId="11" fillId="0" borderId="0" xfId="0" applyNumberFormat="1" applyFont="1" applyFill="1" applyBorder="1" applyAlignment="1">
      <alignment horizontal="right" indent="2"/>
    </xf>
    <xf numFmtId="0" fontId="15" fillId="0" borderId="0" xfId="0" applyFont="1" applyFill="1" applyAlignment="1">
      <alignment horizontal="right"/>
    </xf>
    <xf numFmtId="164" fontId="11" fillId="0" borderId="0" xfId="1" applyNumberFormat="1" applyFont="1" applyFill="1" applyBorder="1" applyAlignment="1">
      <alignment horizontal="right" indent="1"/>
    </xf>
    <xf numFmtId="0" fontId="16" fillId="0" borderId="0" xfId="0" applyFont="1" applyFill="1"/>
    <xf numFmtId="0" fontId="7" fillId="0" borderId="1" xfId="0" applyFont="1" applyFill="1" applyBorder="1" applyAlignment="1"/>
    <xf numFmtId="0" fontId="11" fillId="0" borderId="0" xfId="0" applyFont="1" applyFill="1"/>
    <xf numFmtId="164" fontId="11" fillId="0" borderId="0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indent="2"/>
    </xf>
    <xf numFmtId="3" fontId="7" fillId="0" borderId="1" xfId="0" applyNumberFormat="1" applyFont="1" applyFill="1" applyBorder="1" applyAlignment="1">
      <alignment horizontal="center" wrapText="1"/>
    </xf>
    <xf numFmtId="3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right" indent="5"/>
    </xf>
    <xf numFmtId="0" fontId="16" fillId="0" borderId="0" xfId="0" applyFont="1" applyFill="1" applyAlignment="1"/>
    <xf numFmtId="0" fontId="7" fillId="0" borderId="0" xfId="0" applyFont="1" applyFill="1" applyAlignment="1">
      <alignment horizontal="right" indent="2"/>
    </xf>
    <xf numFmtId="0" fontId="16" fillId="0" borderId="0" xfId="0" applyFont="1" applyFill="1" applyAlignment="1">
      <alignment horizontal="right" indent="2"/>
    </xf>
    <xf numFmtId="164" fontId="7" fillId="0" borderId="0" xfId="0" applyNumberFormat="1" applyFont="1" applyFill="1" applyAlignment="1">
      <alignment horizontal="right" indent="2"/>
    </xf>
    <xf numFmtId="3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right" indent="2"/>
    </xf>
    <xf numFmtId="1" fontId="11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/>
    <xf numFmtId="164" fontId="16" fillId="0" borderId="0" xfId="1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indent="3"/>
    </xf>
    <xf numFmtId="0" fontId="7" fillId="0" borderId="1" xfId="0" applyFont="1" applyFill="1" applyBorder="1" applyAlignment="1">
      <alignment horizontal="right" indent="3"/>
    </xf>
    <xf numFmtId="0" fontId="7" fillId="0" borderId="2" xfId="0" applyFont="1" applyFill="1" applyBorder="1" applyAlignment="1">
      <alignment horizontal="right" indent="3"/>
    </xf>
    <xf numFmtId="0" fontId="7" fillId="0" borderId="0" xfId="0" applyFont="1" applyFill="1" applyBorder="1" applyAlignment="1">
      <alignment horizontal="right" indent="5"/>
    </xf>
    <xf numFmtId="0" fontId="7" fillId="0" borderId="1" xfId="0" applyFont="1" applyFill="1" applyBorder="1" applyAlignment="1">
      <alignment horizontal="right" indent="5"/>
    </xf>
    <xf numFmtId="0" fontId="7" fillId="0" borderId="2" xfId="0" applyFont="1" applyFill="1" applyBorder="1" applyAlignment="1">
      <alignment horizontal="right" indent="5"/>
    </xf>
    <xf numFmtId="164" fontId="16" fillId="0" borderId="0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right" indent="3"/>
    </xf>
    <xf numFmtId="1" fontId="7" fillId="0" borderId="1" xfId="1" applyNumberFormat="1" applyFont="1" applyFill="1" applyBorder="1" applyAlignment="1">
      <alignment horizontal="right" indent="3"/>
    </xf>
    <xf numFmtId="164" fontId="7" fillId="0" borderId="0" xfId="1" applyNumberFormat="1" applyFont="1" applyFill="1" applyBorder="1" applyAlignment="1">
      <alignment horizontal="right" indent="4"/>
    </xf>
    <xf numFmtId="0" fontId="11" fillId="0" borderId="0" xfId="0" applyFont="1" applyFill="1" applyBorder="1" applyAlignment="1">
      <alignment horizontal="right" indent="5"/>
    </xf>
    <xf numFmtId="1" fontId="11" fillId="0" borderId="0" xfId="1" applyNumberFormat="1" applyFont="1" applyFill="1" applyBorder="1" applyAlignment="1">
      <alignment horizontal="right" indent="3"/>
    </xf>
    <xf numFmtId="164" fontId="11" fillId="0" borderId="0" xfId="1" applyNumberFormat="1" applyFont="1" applyFill="1" applyBorder="1" applyAlignment="1">
      <alignment horizontal="right" indent="4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/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 indent="2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 indent="2"/>
    </xf>
    <xf numFmtId="164" fontId="0" fillId="0" borderId="0" xfId="1" applyNumberFormat="1" applyFont="1" applyFill="1" applyBorder="1" applyAlignment="1">
      <alignment horizontal="right" indent="1"/>
    </xf>
    <xf numFmtId="0" fontId="0" fillId="0" borderId="1" xfId="0" applyFont="1" applyFill="1" applyBorder="1"/>
    <xf numFmtId="166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 applyAlignment="1">
      <alignment horizontal="right" indent="2"/>
    </xf>
    <xf numFmtId="3" fontId="0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 indent="2"/>
    </xf>
    <xf numFmtId="0" fontId="0" fillId="0" borderId="2" xfId="0" applyFont="1" applyFill="1" applyBorder="1"/>
    <xf numFmtId="166" fontId="0" fillId="0" borderId="2" xfId="0" applyNumberFormat="1" applyFont="1" applyFill="1" applyBorder="1" applyAlignment="1">
      <alignment horizontal="right"/>
    </xf>
    <xf numFmtId="166" fontId="0" fillId="0" borderId="2" xfId="0" applyNumberFormat="1" applyFont="1" applyFill="1" applyBorder="1" applyAlignment="1">
      <alignment horizontal="right" indent="2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 indent="2"/>
    </xf>
    <xf numFmtId="0" fontId="16" fillId="0" borderId="4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right" indent="4"/>
    </xf>
    <xf numFmtId="3" fontId="0" fillId="0" borderId="1" xfId="0" applyNumberFormat="1" applyFont="1" applyFill="1" applyBorder="1" applyAlignment="1">
      <alignment horizontal="right" indent="4"/>
    </xf>
    <xf numFmtId="3" fontId="0" fillId="0" borderId="2" xfId="0" applyNumberFormat="1" applyFont="1" applyFill="1" applyBorder="1" applyAlignment="1">
      <alignment horizontal="right" indent="4"/>
    </xf>
    <xf numFmtId="164" fontId="0" fillId="0" borderId="0" xfId="1" applyNumberFormat="1" applyFont="1" applyFill="1" applyBorder="1" applyAlignment="1">
      <alignment horizontal="right" indent="3"/>
    </xf>
    <xf numFmtId="0" fontId="7" fillId="0" borderId="2" xfId="0" applyFont="1" applyFill="1" applyBorder="1" applyAlignment="1">
      <alignment horizontal="right" indent="1"/>
    </xf>
    <xf numFmtId="0" fontId="7" fillId="0" borderId="0" xfId="0" applyFont="1" applyFill="1" applyAlignment="1">
      <alignment horizontal="left" indent="2"/>
    </xf>
    <xf numFmtId="1" fontId="7" fillId="0" borderId="0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11" fillId="0" borderId="0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92294871741984"/>
          <c:y val="0.16264777498108335"/>
          <c:w val="0.48928879815764664"/>
          <c:h val="0.58596573304029487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7"/>
            <c:bubble3D val="0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Pt>
            <c:idx val="1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3.9395461428096891E-2"/>
                  <c:y val="-3.440491532451304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Medicaid Health Plan</a:t>
                    </a:r>
                  </a:p>
                  <a:p>
                    <a:r>
                      <a:rPr lang="en-US" sz="800"/>
                      <a:t>$12,623,000,000</a:t>
                    </a:r>
                  </a:p>
                  <a:p>
                    <a:r>
                      <a:rPr lang="en-US" sz="800"/>
                      <a:t>35%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4.7037160065974359E-2"/>
                  <c:y val="6.866332406155024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Long Term Care</a:t>
                    </a:r>
                  </a:p>
                  <a:p>
                    <a:r>
                      <a:rPr lang="en-US" sz="800"/>
                      <a:t>$5,213,000,000</a:t>
                    </a:r>
                  </a:p>
                  <a:p>
                    <a:r>
                      <a:rPr lang="en-US" sz="800"/>
                      <a:t>14%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2001016074282334"/>
                  <c:y val="0.1634238228452225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Medicaid Home</a:t>
                    </a:r>
                    <a:r>
                      <a:rPr lang="en-US" sz="800" baseline="0"/>
                      <a:t> </a:t>
                    </a:r>
                  </a:p>
                  <a:p>
                    <a:r>
                      <a:rPr lang="en-US" sz="800"/>
                      <a:t>Help Program</a:t>
                    </a:r>
                  </a:p>
                  <a:p>
                    <a:r>
                      <a:rPr lang="en-US" sz="800"/>
                      <a:t>$894,000,000</a:t>
                    </a:r>
                  </a:p>
                  <a:p>
                    <a:r>
                      <a:rPr lang="en-US" sz="800"/>
                      <a:t>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5.3366322647148988E-2"/>
                  <c:y val="0.179176986418402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Other</a:t>
                    </a:r>
                  </a:p>
                  <a:p>
                    <a:r>
                      <a:rPr lang="en-US" sz="800"/>
                      <a:t>$2,378,000,000</a:t>
                    </a:r>
                  </a:p>
                  <a:p>
                    <a:r>
                      <a:rPr lang="en-US" sz="800"/>
                      <a:t>6%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0.1126759751286029"/>
                  <c:y val="0.1198859034819922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Medicare Premium Payments</a:t>
                    </a:r>
                  </a:p>
                  <a:p>
                    <a:r>
                      <a:rPr lang="en-US" sz="800"/>
                      <a:t>$1,179,000,000</a:t>
                    </a:r>
                  </a:p>
                  <a:p>
                    <a:r>
                      <a:rPr lang="en-US" sz="800"/>
                      <a:t>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9583652992053672E-2"/>
                  <c:y val="4.328633087838205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Practitioner</a:t>
                    </a:r>
                  </a:p>
                  <a:p>
                    <a:r>
                      <a:rPr lang="en-US" sz="800"/>
                      <a:t>$937,000,000</a:t>
                    </a:r>
                  </a:p>
                  <a:p>
                    <a:r>
                      <a:rPr lang="en-US" sz="800"/>
                      <a:t>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3654971668761065"/>
                  <c:y val="-4.9432196713311881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Children's</a:t>
                    </a:r>
                    <a:r>
                      <a:rPr lang="en-US" sz="800" baseline="0"/>
                      <a:t> </a:t>
                    </a:r>
                    <a:r>
                      <a:rPr lang="en-US" sz="800"/>
                      <a:t>Special Health Care Services</a:t>
                    </a:r>
                  </a:p>
                  <a:p>
                    <a:r>
                      <a:rPr lang="en-US" sz="800"/>
                      <a:t> $381,000,000</a:t>
                    </a:r>
                  </a:p>
                  <a:p>
                    <a:r>
                      <a:rPr lang="en-US" sz="800"/>
                      <a:t>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7.2851276771651402E-2"/>
                  <c:y val="-9.16926014363346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MIChoice</a:t>
                    </a:r>
                  </a:p>
                  <a:p>
                    <a:r>
                      <a:rPr lang="en-US" sz="800"/>
                      <a:t>$675,000,000</a:t>
                    </a:r>
                  </a:p>
                  <a:p>
                    <a:r>
                      <a:rPr lang="en-US" sz="800"/>
                      <a:t>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0.16604421973214975"/>
                  <c:y val="-3.993587153937568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Prepaid Inpatient Health Plan/Community</a:t>
                    </a:r>
                    <a:r>
                      <a:rPr lang="en-US" sz="800" baseline="0"/>
                      <a:t> </a:t>
                    </a:r>
                    <a:r>
                      <a:rPr lang="en-US" sz="800"/>
                      <a:t>Mental Health Services Program</a:t>
                    </a:r>
                  </a:p>
                  <a:p>
                    <a:r>
                      <a:rPr lang="en-US" sz="800"/>
                      <a:t>$6,439,000,000</a:t>
                    </a:r>
                  </a:p>
                  <a:p>
                    <a:r>
                      <a:rPr lang="en-US" sz="800"/>
                      <a:t>18%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6231017877718087"/>
                  <c:y val="-9.787419131594077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Adult Benefits Waiver</a:t>
                    </a:r>
                  </a:p>
                  <a:p>
                    <a:r>
                      <a:rPr lang="en-US" sz="800"/>
                      <a:t>$440,000,000</a:t>
                    </a:r>
                  </a:p>
                  <a:p>
                    <a:r>
                      <a:rPr lang="en-US" sz="800"/>
                      <a:t>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0"/>
              <c:layout>
                <c:manualLayout>
                  <c:x val="-2.2735783208443539E-2"/>
                  <c:y val="-0.14151472229685844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Pharmacy</a:t>
                    </a:r>
                  </a:p>
                  <a:p>
                    <a:r>
                      <a:rPr lang="en-US" sz="800"/>
                      <a:t>$391,000,000</a:t>
                    </a:r>
                  </a:p>
                  <a:p>
                    <a:r>
                      <a:rPr lang="en-US" sz="800"/>
                      <a:t>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1"/>
              <c:layout>
                <c:manualLayout>
                  <c:x val="3.1285926570374517E-2"/>
                  <c:y val="-0.1055084956718799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Hospital</a:t>
                    </a:r>
                  </a:p>
                  <a:p>
                    <a:r>
                      <a:rPr lang="en-US" sz="800"/>
                      <a:t>$5,019,000,000</a:t>
                    </a:r>
                  </a:p>
                  <a:p>
                    <a:r>
                      <a:rPr lang="en-US" sz="800"/>
                      <a:t>14%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12700"/>
              </c:spPr>
            </c:leaderLines>
          </c:dLbls>
          <c:cat>
            <c:strRef>
              <c:f>'[1]Combined Data for Exhibit 1'!$C$26:$C$37</c:f>
              <c:strCache>
                <c:ptCount val="12"/>
                <c:pt idx="0">
                  <c:v>Medicaid Health Plan</c:v>
                </c:pt>
                <c:pt idx="1">
                  <c:v>Long Term Care</c:v>
                </c:pt>
                <c:pt idx="2">
                  <c:v>Adult Home Help</c:v>
                </c:pt>
                <c:pt idx="3">
                  <c:v>Other</c:v>
                </c:pt>
                <c:pt idx="4">
                  <c:v>Medicare Premium Payments</c:v>
                </c:pt>
                <c:pt idx="5">
                  <c:v>Practitioner</c:v>
                </c:pt>
                <c:pt idx="6">
                  <c:v>Children’s Special Health Care Services</c:v>
                </c:pt>
                <c:pt idx="7">
                  <c:v>MIChoice</c:v>
                </c:pt>
                <c:pt idx="8">
                  <c:v>Prepaid Inpatient Health Plan/Community Mental Health Services Program</c:v>
                </c:pt>
                <c:pt idx="9">
                  <c:v>Adult Benefits Waiver </c:v>
                </c:pt>
                <c:pt idx="10">
                  <c:v>Pharmacy</c:v>
                </c:pt>
                <c:pt idx="11">
                  <c:v>Hospital</c:v>
                </c:pt>
              </c:strCache>
            </c:strRef>
          </c:cat>
          <c:val>
            <c:numRef>
              <c:f>'[1]Combined Data for Exhibit 1'!$D$26:$D$37</c:f>
              <c:numCache>
                <c:formatCode>General</c:formatCode>
                <c:ptCount val="12"/>
                <c:pt idx="0">
                  <c:v>12623000000</c:v>
                </c:pt>
                <c:pt idx="1">
                  <c:v>5213000000</c:v>
                </c:pt>
                <c:pt idx="2">
                  <c:v>894000000</c:v>
                </c:pt>
                <c:pt idx="3">
                  <c:v>2378000000</c:v>
                </c:pt>
                <c:pt idx="4">
                  <c:v>1179000000</c:v>
                </c:pt>
                <c:pt idx="5">
                  <c:v>937000000</c:v>
                </c:pt>
                <c:pt idx="6">
                  <c:v>381000000</c:v>
                </c:pt>
                <c:pt idx="7">
                  <c:v>675000000</c:v>
                </c:pt>
                <c:pt idx="8">
                  <c:v>6439000000</c:v>
                </c:pt>
                <c:pt idx="9">
                  <c:v>440000000</c:v>
                </c:pt>
                <c:pt idx="10">
                  <c:v>391000000</c:v>
                </c:pt>
                <c:pt idx="11">
                  <c:v>5019000000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8.514951396878787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840006074658489"/>
                  <c:y val="-3.734826715068452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6490959901400674"/>
                  <c:y val="3.16608906738289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759586876396343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704848115977874"/>
                  <c:y val="4.343104577683521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2434532198616642"/>
                  <c:y val="-3.257328433262641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353268529171716"/>
                  <c:y val="-6.51465686652528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2.1625273388898504E-2"/>
                  <c:y val="-9.77198529978792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2569690157297259"/>
                  <c:y val="-1.73724183107340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9.5962150663237128E-2"/>
                  <c:y val="-7.38327778206198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0.18651798297924965"/>
                  <c:y val="-1.52008660218923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'[1]Combined Data for Exhibit 1'!$C$26:$C$37</c:f>
              <c:strCache>
                <c:ptCount val="12"/>
                <c:pt idx="0">
                  <c:v>Medicaid Health Plan</c:v>
                </c:pt>
                <c:pt idx="1">
                  <c:v>Long Term Care</c:v>
                </c:pt>
                <c:pt idx="2">
                  <c:v>Adult Home Help</c:v>
                </c:pt>
                <c:pt idx="3">
                  <c:v>Other</c:v>
                </c:pt>
                <c:pt idx="4">
                  <c:v>Medicare Premium Payments</c:v>
                </c:pt>
                <c:pt idx="5">
                  <c:v>Practitioner</c:v>
                </c:pt>
                <c:pt idx="6">
                  <c:v>Children’s Special Health Care Services</c:v>
                </c:pt>
                <c:pt idx="7">
                  <c:v>MIChoice</c:v>
                </c:pt>
                <c:pt idx="8">
                  <c:v>Prepaid Inpatient Health Plan/Community Mental Health Services Program</c:v>
                </c:pt>
                <c:pt idx="9">
                  <c:v>Adult Benefits Waiver </c:v>
                </c:pt>
                <c:pt idx="10">
                  <c:v>Pharmacy</c:v>
                </c:pt>
                <c:pt idx="11">
                  <c:v>Hospital</c:v>
                </c:pt>
              </c:strCache>
            </c:strRef>
          </c:cat>
          <c:val>
            <c:numRef>
              <c:f>'[1]Combined Data for Exhibit 1'!$D$26:$D$37</c:f>
              <c:numCache>
                <c:formatCode>General</c:formatCode>
                <c:ptCount val="12"/>
                <c:pt idx="0">
                  <c:v>12623000000</c:v>
                </c:pt>
                <c:pt idx="1">
                  <c:v>5213000000</c:v>
                </c:pt>
                <c:pt idx="2">
                  <c:v>894000000</c:v>
                </c:pt>
                <c:pt idx="3">
                  <c:v>2378000000</c:v>
                </c:pt>
                <c:pt idx="4">
                  <c:v>1179000000</c:v>
                </c:pt>
                <c:pt idx="5">
                  <c:v>937000000</c:v>
                </c:pt>
                <c:pt idx="6">
                  <c:v>381000000</c:v>
                </c:pt>
                <c:pt idx="7">
                  <c:v>675000000</c:v>
                </c:pt>
                <c:pt idx="8">
                  <c:v>6439000000</c:v>
                </c:pt>
                <c:pt idx="9">
                  <c:v>440000000</c:v>
                </c:pt>
                <c:pt idx="10">
                  <c:v>391000000</c:v>
                </c:pt>
                <c:pt idx="11">
                  <c:v>5019000000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tmlink://1A80C9FE053849569F9E91FC9F145DD6/3F0C0AACA2834998AD8C27433FA0967D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tmlink://D89D835886574E7C89815835E2435E8C/3F0C0AACA2834998AD8C27433FA0967D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49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1</xdr:colOff>
      <xdr:row>4</xdr:row>
      <xdr:rowOff>0</xdr:rowOff>
    </xdr:from>
    <xdr:to>
      <xdr:col>12</xdr:col>
      <xdr:colOff>9612</xdr:colOff>
      <xdr:row>5</xdr:row>
      <xdr:rowOff>19075</xdr:rowOff>
    </xdr:to>
    <xdr:pic>
      <xdr:nvPicPr>
        <xdr:cNvPr id="2" name="Picture 1" descr="A.1.21">
          <a:hlinkClick xmlns:r="http://schemas.openxmlformats.org/officeDocument/2006/relationships" r:id="rId1" tooltip="A.1.21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647700"/>
          <a:ext cx="619211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15</xdr:col>
      <xdr:colOff>19138</xdr:colOff>
      <xdr:row>9</xdr:row>
      <xdr:rowOff>19075</xdr:rowOff>
    </xdr:to>
    <xdr:pic>
      <xdr:nvPicPr>
        <xdr:cNvPr id="2" name="Picture 1" descr="D.1.18">
          <a:hlinkClick xmlns:r="http://schemas.openxmlformats.org/officeDocument/2006/relationships" r:id="rId1" tooltip="D.1.18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1133475"/>
          <a:ext cx="628738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>
    <xdr:from>
      <xdr:col>0</xdr:col>
      <xdr:colOff>314325</xdr:colOff>
      <xdr:row>6</xdr:row>
      <xdr:rowOff>161924</xdr:rowOff>
    </xdr:from>
    <xdr:to>
      <xdr:col>12</xdr:col>
      <xdr:colOff>0</xdr:colOff>
      <xdr:row>58</xdr:row>
      <xdr:rowOff>152399</xdr:rowOff>
    </xdr:to>
    <xdr:grpSp>
      <xdr:nvGrpSpPr>
        <xdr:cNvPr id="4" name="Group 3"/>
        <xdr:cNvGrpSpPr/>
      </xdr:nvGrpSpPr>
      <xdr:grpSpPr>
        <a:xfrm>
          <a:off x="314325" y="1133474"/>
          <a:ext cx="7000875" cy="8410575"/>
          <a:chOff x="314325" y="1933574"/>
          <a:chExt cx="7000875" cy="8410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bject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>
              <a:xfrm>
                <a:off x="609600" y="1933574"/>
                <a:ext cx="6705600" cy="8410575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3" name="TextBox 2"/>
          <xdr:cNvSpPr txBox="1"/>
        </xdr:nvSpPr>
        <xdr:spPr>
          <a:xfrm>
            <a:off x="314325" y="2486025"/>
            <a:ext cx="333375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(1)</a:t>
            </a:r>
          </a:p>
          <a:p>
            <a:endParaRPr lang="en-US" sz="5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(2)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04850" y="3257550"/>
            <a:ext cx="3333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(1)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10</xdr:row>
      <xdr:rowOff>95251</xdr:rowOff>
    </xdr:from>
    <xdr:to>
      <xdr:col>9</xdr:col>
      <xdr:colOff>809624</xdr:colOff>
      <xdr:row>43</xdr:row>
      <xdr:rowOff>119063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7</xdr:row>
      <xdr:rowOff>76200</xdr:rowOff>
    </xdr:from>
    <xdr:to>
      <xdr:col>17</xdr:col>
      <xdr:colOff>352424</xdr:colOff>
      <xdr:row>45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qawwee\AppData\Local\Temp\XPgrpwise\Copy%20of%20Support%20for%20Exhibit%20for%20Scot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"/>
      <sheetName val="FY12"/>
      <sheetName val="FY13"/>
      <sheetName val="Combined Data for Exhibit 1"/>
      <sheetName val="Workpaper detail"/>
    </sheetNames>
    <sheetDataSet>
      <sheetData sheetId="0"/>
      <sheetData sheetId="1"/>
      <sheetData sheetId="2"/>
      <sheetData sheetId="3">
        <row r="26">
          <cell r="C26" t="str">
            <v>Medicaid Health Plan</v>
          </cell>
          <cell r="D26">
            <v>12623000000</v>
          </cell>
        </row>
        <row r="27">
          <cell r="C27" t="str">
            <v>Long Term Care</v>
          </cell>
          <cell r="D27">
            <v>5213000000</v>
          </cell>
        </row>
        <row r="28">
          <cell r="C28" t="str">
            <v>Adult Home Help</v>
          </cell>
          <cell r="D28">
            <v>894000000</v>
          </cell>
        </row>
        <row r="29">
          <cell r="C29" t="str">
            <v>Other</v>
          </cell>
          <cell r="D29">
            <v>2378000000</v>
          </cell>
        </row>
        <row r="30">
          <cell r="C30" t="str">
            <v>Medicare Premium Payments</v>
          </cell>
          <cell r="D30">
            <v>1179000000</v>
          </cell>
        </row>
        <row r="31">
          <cell r="C31" t="str">
            <v>Practitioner</v>
          </cell>
          <cell r="D31">
            <v>937000000</v>
          </cell>
        </row>
        <row r="32">
          <cell r="C32" t="str">
            <v>Children’s Special Health Care Services</v>
          </cell>
          <cell r="D32">
            <v>381000000</v>
          </cell>
        </row>
        <row r="33">
          <cell r="C33" t="str">
            <v>MIChoice</v>
          </cell>
          <cell r="D33">
            <v>675000000</v>
          </cell>
        </row>
        <row r="34">
          <cell r="C34" t="str">
            <v>Prepaid Inpatient Health Plan/Community Mental Health Services Program</v>
          </cell>
          <cell r="D34">
            <v>6439000000</v>
          </cell>
        </row>
        <row r="35">
          <cell r="C35" t="str">
            <v xml:space="preserve">Adult Benefits Waiver </v>
          </cell>
          <cell r="D35">
            <v>440000000</v>
          </cell>
        </row>
        <row r="36">
          <cell r="C36" t="str">
            <v>Pharmacy</v>
          </cell>
          <cell r="D36">
            <v>391000000</v>
          </cell>
        </row>
        <row r="37">
          <cell r="C37" t="str">
            <v>Hospital</v>
          </cell>
          <cell r="D37">
            <v>5019000000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D35" sqref="D35"/>
    </sheetView>
  </sheetViews>
  <sheetFormatPr defaultRowHeight="12.75" x14ac:dyDescent="0.2"/>
  <cols>
    <col min="1" max="1" width="12.5703125" customWidth="1"/>
  </cols>
  <sheetData>
    <row r="1" spans="1:2" x14ac:dyDescent="0.2">
      <c r="A1" s="1" t="s">
        <v>23</v>
      </c>
      <c r="B1" s="1" t="s">
        <v>24</v>
      </c>
    </row>
    <row r="2" spans="1:2" x14ac:dyDescent="0.2">
      <c r="A2" s="1" t="s">
        <v>25</v>
      </c>
      <c r="B2" s="1" t="s">
        <v>26</v>
      </c>
    </row>
    <row r="3" spans="1:2" x14ac:dyDescent="0.2">
      <c r="A3" s="1" t="s">
        <v>27</v>
      </c>
      <c r="B3" s="1" t="s">
        <v>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9"/>
  <sheetViews>
    <sheetView topLeftCell="A28" workbookViewId="0">
      <selection activeCell="K40" sqref="K40"/>
    </sheetView>
  </sheetViews>
  <sheetFormatPr defaultRowHeight="15" x14ac:dyDescent="0.2"/>
  <cols>
    <col min="1" max="1" width="10.7109375" style="8" customWidth="1"/>
    <col min="2" max="2" width="0.85546875" style="5" customWidth="1"/>
    <col min="3" max="3" width="20.5703125" style="5" customWidth="1"/>
    <col min="4" max="4" width="0.85546875" style="5" customWidth="1"/>
    <col min="5" max="5" width="15" style="5" customWidth="1"/>
    <col min="6" max="6" width="0.85546875" style="5" customWidth="1"/>
    <col min="7" max="7" width="14.28515625" style="6" customWidth="1"/>
    <col min="8" max="8" width="0.85546875" style="5" customWidth="1"/>
    <col min="9" max="9" width="15.85546875" style="5" customWidth="1"/>
    <col min="10" max="10" width="0.85546875" style="5" customWidth="1"/>
    <col min="11" max="11" width="15.5703125" style="5" customWidth="1"/>
    <col min="12" max="12" width="0.85546875" style="5" customWidth="1"/>
    <col min="13" max="13" width="19.7109375" style="5" customWidth="1"/>
    <col min="14" max="14" width="0.85546875" style="8" customWidth="1"/>
    <col min="15" max="16384" width="9.140625" style="8"/>
  </cols>
  <sheetData>
    <row r="1" spans="1:14" s="20" customFormat="1" ht="12.75" x14ac:dyDescent="0.2">
      <c r="B1" s="18"/>
      <c r="C1" s="18"/>
      <c r="D1" s="18"/>
      <c r="E1" s="18"/>
      <c r="F1" s="18"/>
      <c r="G1" s="44"/>
      <c r="H1" s="18"/>
      <c r="I1" s="18"/>
      <c r="J1" s="18"/>
      <c r="K1" s="18"/>
      <c r="L1" s="18"/>
      <c r="M1" s="32" t="s">
        <v>17</v>
      </c>
    </row>
    <row r="2" spans="1:14" s="20" customFormat="1" ht="12.75" x14ac:dyDescent="0.2">
      <c r="B2" s="18"/>
      <c r="C2" s="18"/>
      <c r="D2" s="18"/>
      <c r="E2" s="18"/>
      <c r="F2" s="18"/>
      <c r="G2" s="44"/>
      <c r="H2" s="18"/>
      <c r="I2" s="18"/>
      <c r="J2" s="18"/>
      <c r="K2" s="18"/>
      <c r="L2" s="18"/>
      <c r="M2" s="32"/>
    </row>
    <row r="3" spans="1:14" s="20" customFormat="1" ht="12.75" x14ac:dyDescent="0.2">
      <c r="A3" s="161" t="s">
        <v>150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22"/>
    </row>
    <row r="4" spans="1:14" s="20" customFormat="1" ht="12.75" x14ac:dyDescent="0.2">
      <c r="A4" s="151" t="s">
        <v>124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27"/>
    </row>
    <row r="5" spans="1:14" s="20" customFormat="1" ht="12.75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27"/>
    </row>
    <row r="6" spans="1:14" s="20" customFormat="1" ht="12.75" x14ac:dyDescent="0.2">
      <c r="A6" s="161" t="s">
        <v>130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4" s="20" customFormat="1" ht="12.75" x14ac:dyDescent="0.2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4" s="20" customFormat="1" ht="12.75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4" s="20" customFormat="1" ht="15" customHeight="1" x14ac:dyDescent="0.2">
      <c r="B9" s="43"/>
      <c r="C9" s="150" t="s">
        <v>18</v>
      </c>
      <c r="D9" s="150"/>
      <c r="E9" s="150"/>
      <c r="F9" s="150"/>
      <c r="G9" s="150"/>
      <c r="H9" s="43"/>
      <c r="I9" s="150" t="s">
        <v>19</v>
      </c>
      <c r="J9" s="150"/>
      <c r="K9" s="150"/>
      <c r="L9" s="150"/>
      <c r="M9" s="150"/>
    </row>
    <row r="10" spans="1:14" s="20" customFormat="1" ht="12.75" x14ac:dyDescent="0.2">
      <c r="B10" s="43"/>
      <c r="C10" s="44" t="s">
        <v>53</v>
      </c>
      <c r="D10" s="52"/>
      <c r="E10" s="52"/>
      <c r="F10" s="52"/>
      <c r="G10" s="52"/>
      <c r="H10" s="43"/>
      <c r="I10" s="52"/>
      <c r="J10" s="52"/>
      <c r="K10" s="153" t="s">
        <v>85</v>
      </c>
      <c r="L10" s="153"/>
      <c r="M10" s="153"/>
    </row>
    <row r="11" spans="1:14" s="20" customFormat="1" ht="12.75" x14ac:dyDescent="0.2">
      <c r="B11" s="43"/>
      <c r="C11" s="44" t="s">
        <v>88</v>
      </c>
      <c r="D11" s="52"/>
      <c r="E11" s="150" t="s">
        <v>83</v>
      </c>
      <c r="F11" s="150"/>
      <c r="G11" s="150"/>
      <c r="H11" s="43"/>
      <c r="I11" s="52" t="s">
        <v>55</v>
      </c>
      <c r="J11" s="52"/>
      <c r="K11" s="150" t="s">
        <v>86</v>
      </c>
      <c r="L11" s="150"/>
      <c r="M11" s="150"/>
    </row>
    <row r="12" spans="1:14" s="58" customFormat="1" ht="12.75" x14ac:dyDescent="0.2">
      <c r="A12" s="77" t="s">
        <v>2</v>
      </c>
      <c r="B12" s="44"/>
      <c r="C12" s="54" t="s">
        <v>87</v>
      </c>
      <c r="D12" s="44"/>
      <c r="E12" s="54" t="s">
        <v>80</v>
      </c>
      <c r="F12" s="44"/>
      <c r="G12" s="54" t="s">
        <v>95</v>
      </c>
      <c r="H12" s="25"/>
      <c r="I12" s="54" t="s">
        <v>84</v>
      </c>
      <c r="J12" s="44"/>
      <c r="K12" s="54" t="s">
        <v>80</v>
      </c>
      <c r="L12" s="44"/>
      <c r="M12" s="132" t="s">
        <v>95</v>
      </c>
    </row>
    <row r="13" spans="1:14" s="76" customFormat="1" ht="8.25" x14ac:dyDescent="0.15">
      <c r="A13" s="96"/>
      <c r="B13" s="97"/>
      <c r="C13" s="97"/>
      <c r="D13" s="97"/>
      <c r="E13" s="97"/>
      <c r="F13" s="97"/>
      <c r="G13" s="84"/>
      <c r="H13" s="98"/>
      <c r="I13" s="98"/>
      <c r="J13" s="97"/>
      <c r="K13" s="98"/>
      <c r="L13" s="97"/>
      <c r="M13" s="106"/>
    </row>
    <row r="14" spans="1:14" s="20" customFormat="1" ht="12.75" x14ac:dyDescent="0.2">
      <c r="A14" s="29" t="s">
        <v>3</v>
      </c>
      <c r="B14" s="18"/>
      <c r="C14" s="103">
        <v>12</v>
      </c>
      <c r="D14" s="18"/>
      <c r="E14" s="107">
        <v>3</v>
      </c>
      <c r="F14" s="18"/>
      <c r="G14" s="19">
        <v>0.25</v>
      </c>
      <c r="H14" s="18"/>
      <c r="I14" s="107">
        <v>10</v>
      </c>
      <c r="J14" s="18"/>
      <c r="K14" s="141">
        <v>1</v>
      </c>
      <c r="L14" s="18"/>
      <c r="M14" s="109">
        <v>0.1</v>
      </c>
    </row>
    <row r="15" spans="1:14" s="20" customFormat="1" ht="12.75" x14ac:dyDescent="0.2">
      <c r="A15" s="29" t="s">
        <v>4</v>
      </c>
      <c r="B15" s="18"/>
      <c r="C15" s="103">
        <v>20</v>
      </c>
      <c r="D15" s="18"/>
      <c r="E15" s="107">
        <v>14</v>
      </c>
      <c r="F15" s="18"/>
      <c r="G15" s="19">
        <v>0.7</v>
      </c>
      <c r="H15" s="18"/>
      <c r="I15" s="107">
        <v>10</v>
      </c>
      <c r="J15" s="18"/>
      <c r="K15" s="141">
        <v>0</v>
      </c>
      <c r="L15" s="18"/>
      <c r="M15" s="109">
        <v>0</v>
      </c>
    </row>
    <row r="16" spans="1:14" s="20" customFormat="1" ht="12.75" x14ac:dyDescent="0.2">
      <c r="A16" s="29" t="s">
        <v>5</v>
      </c>
      <c r="B16" s="18"/>
      <c r="C16" s="103">
        <v>19</v>
      </c>
      <c r="D16" s="18"/>
      <c r="E16" s="107">
        <v>10</v>
      </c>
      <c r="F16" s="18"/>
      <c r="G16" s="19">
        <v>0.52631578947368418</v>
      </c>
      <c r="H16" s="18"/>
      <c r="I16" s="107">
        <v>10</v>
      </c>
      <c r="J16" s="18"/>
      <c r="K16" s="141">
        <v>0</v>
      </c>
      <c r="L16" s="18"/>
      <c r="M16" s="109">
        <v>0</v>
      </c>
    </row>
    <row r="17" spans="1:14" s="20" customFormat="1" ht="12.75" x14ac:dyDescent="0.2">
      <c r="A17" s="29" t="s">
        <v>6</v>
      </c>
      <c r="B17" s="18"/>
      <c r="C17" s="103">
        <v>10</v>
      </c>
      <c r="D17" s="18"/>
      <c r="E17" s="107">
        <v>3</v>
      </c>
      <c r="F17" s="18"/>
      <c r="G17" s="19">
        <v>0.3</v>
      </c>
      <c r="H17" s="18"/>
      <c r="I17" s="107">
        <v>12</v>
      </c>
      <c r="J17" s="18"/>
      <c r="K17" s="141">
        <v>1</v>
      </c>
      <c r="L17" s="18"/>
      <c r="M17" s="109">
        <v>8.3333333333333329E-2</v>
      </c>
    </row>
    <row r="18" spans="1:14" s="20" customFormat="1" ht="12.75" x14ac:dyDescent="0.2">
      <c r="A18" s="29" t="s">
        <v>7</v>
      </c>
      <c r="B18" s="18"/>
      <c r="C18" s="103">
        <v>10</v>
      </c>
      <c r="D18" s="18"/>
      <c r="E18" s="107">
        <v>1</v>
      </c>
      <c r="F18" s="18"/>
      <c r="G18" s="19">
        <v>0.1</v>
      </c>
      <c r="H18" s="18"/>
      <c r="I18" s="107">
        <v>11</v>
      </c>
      <c r="J18" s="18"/>
      <c r="K18" s="141">
        <v>0</v>
      </c>
      <c r="L18" s="18"/>
      <c r="M18" s="109">
        <v>0</v>
      </c>
    </row>
    <row r="19" spans="1:14" s="20" customFormat="1" ht="12.75" x14ac:dyDescent="0.2">
      <c r="A19" s="29" t="s">
        <v>8</v>
      </c>
      <c r="B19" s="18"/>
      <c r="C19" s="103">
        <v>30</v>
      </c>
      <c r="D19" s="18"/>
      <c r="E19" s="107">
        <v>10</v>
      </c>
      <c r="F19" s="18"/>
      <c r="G19" s="19">
        <v>0.33333333333333331</v>
      </c>
      <c r="H19" s="18"/>
      <c r="I19" s="107">
        <v>16</v>
      </c>
      <c r="J19" s="18"/>
      <c r="K19" s="141">
        <v>4</v>
      </c>
      <c r="L19" s="18"/>
      <c r="M19" s="109">
        <v>0.25</v>
      </c>
    </row>
    <row r="20" spans="1:14" s="20" customFormat="1" ht="12.75" x14ac:dyDescent="0.2">
      <c r="A20" s="29" t="s">
        <v>9</v>
      </c>
      <c r="B20" s="18"/>
      <c r="C20" s="103">
        <v>21</v>
      </c>
      <c r="D20" s="18"/>
      <c r="E20" s="107">
        <v>8</v>
      </c>
      <c r="F20" s="18"/>
      <c r="G20" s="19">
        <v>0.38095238095238093</v>
      </c>
      <c r="H20" s="18"/>
      <c r="I20" s="107">
        <v>11</v>
      </c>
      <c r="J20" s="18"/>
      <c r="K20" s="141">
        <v>1</v>
      </c>
      <c r="L20" s="18"/>
      <c r="M20" s="109">
        <v>9.0909090909090912E-2</v>
      </c>
    </row>
    <row r="21" spans="1:14" s="20" customFormat="1" ht="12.75" x14ac:dyDescent="0.2">
      <c r="A21" s="29" t="s">
        <v>10</v>
      </c>
      <c r="B21" s="18"/>
      <c r="C21" s="103">
        <v>13</v>
      </c>
      <c r="D21" s="18"/>
      <c r="E21" s="107">
        <v>8</v>
      </c>
      <c r="F21" s="18"/>
      <c r="G21" s="19">
        <v>0.61538461538461542</v>
      </c>
      <c r="H21" s="18"/>
      <c r="I21" s="107">
        <v>10</v>
      </c>
      <c r="J21" s="18"/>
      <c r="K21" s="141">
        <v>1</v>
      </c>
      <c r="L21" s="18"/>
      <c r="M21" s="109">
        <v>0.1</v>
      </c>
    </row>
    <row r="22" spans="1:14" s="20" customFormat="1" ht="12.75" x14ac:dyDescent="0.2">
      <c r="A22" s="29" t="s">
        <v>11</v>
      </c>
      <c r="B22" s="18"/>
      <c r="C22" s="104">
        <v>129</v>
      </c>
      <c r="D22" s="18"/>
      <c r="E22" s="108">
        <v>59</v>
      </c>
      <c r="F22" s="18"/>
      <c r="G22" s="19">
        <v>0.4573643410852713</v>
      </c>
      <c r="H22" s="18"/>
      <c r="I22" s="108">
        <v>64</v>
      </c>
      <c r="J22" s="18"/>
      <c r="K22" s="142">
        <v>1</v>
      </c>
      <c r="L22" s="18"/>
      <c r="M22" s="109">
        <v>1.5625E-2</v>
      </c>
    </row>
    <row r="23" spans="1:14" s="78" customFormat="1" ht="11.25" x14ac:dyDescent="0.2">
      <c r="A23" s="68"/>
      <c r="B23" s="70"/>
      <c r="C23" s="110"/>
      <c r="D23" s="70"/>
      <c r="E23" s="111"/>
      <c r="F23" s="70"/>
      <c r="G23" s="79"/>
      <c r="H23" s="70"/>
      <c r="I23" s="111"/>
      <c r="J23" s="70"/>
      <c r="K23" s="143"/>
      <c r="L23" s="70"/>
      <c r="M23" s="112"/>
    </row>
    <row r="24" spans="1:14" s="20" customFormat="1" ht="13.5" thickBot="1" x14ac:dyDescent="0.25">
      <c r="A24" s="57" t="s">
        <v>57</v>
      </c>
      <c r="B24" s="44"/>
      <c r="C24" s="105">
        <v>264</v>
      </c>
      <c r="D24" s="44"/>
      <c r="E24" s="102">
        <v>116</v>
      </c>
      <c r="F24" s="44"/>
      <c r="G24" s="19">
        <v>0.43939393939393939</v>
      </c>
      <c r="H24" s="44"/>
      <c r="I24" s="102">
        <v>154</v>
      </c>
      <c r="J24" s="44"/>
      <c r="K24" s="31">
        <v>9</v>
      </c>
      <c r="L24" s="44"/>
      <c r="M24" s="109">
        <v>5.844155844155844E-2</v>
      </c>
    </row>
    <row r="25" spans="1:14" s="20" customFormat="1" ht="13.5" customHeight="1" thickTop="1" x14ac:dyDescent="0.2">
      <c r="B25" s="18"/>
      <c r="C25" s="18"/>
      <c r="D25" s="18"/>
      <c r="E25" s="18"/>
      <c r="F25" s="18"/>
      <c r="G25" s="131"/>
      <c r="H25" s="18"/>
      <c r="I25" s="18"/>
      <c r="J25" s="18"/>
      <c r="K25" s="18"/>
      <c r="L25" s="18"/>
      <c r="M25" s="18"/>
    </row>
    <row r="26" spans="1:14" s="20" customFormat="1" ht="13.5" customHeight="1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s="20" customFormat="1" ht="13.5" customHeight="1" x14ac:dyDescent="0.2">
      <c r="A27" s="29" t="s">
        <v>131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</row>
    <row r="28" spans="1:14" s="20" customFormat="1" ht="13.5" customHeight="1" x14ac:dyDescent="0.2">
      <c r="A28" s="29" t="s">
        <v>132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6"/>
    </row>
    <row r="29" spans="1:14" s="20" customFormat="1" ht="13.5" customHeight="1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18"/>
      <c r="M29" s="18"/>
      <c r="N29" s="26"/>
    </row>
    <row r="30" spans="1:14" s="12" customFormat="1" ht="13.5" customHeight="1" x14ac:dyDescent="0.2">
      <c r="A30" s="2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0"/>
      <c r="M30" s="10"/>
      <c r="N30" s="10"/>
    </row>
    <row r="31" spans="1:14" s="12" customFormat="1" ht="13.5" customHeight="1" x14ac:dyDescent="0.2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0"/>
      <c r="M31" s="10"/>
      <c r="N31" s="10"/>
    </row>
    <row r="32" spans="1:14" s="12" customFormat="1" ht="13.5" customHeight="1" x14ac:dyDescent="0.2">
      <c r="B32" s="10"/>
      <c r="C32" s="10"/>
      <c r="D32" s="10"/>
      <c r="E32" s="10"/>
      <c r="F32" s="10"/>
      <c r="G32" s="11"/>
      <c r="H32" s="10"/>
      <c r="I32" s="10"/>
      <c r="J32" s="10"/>
      <c r="K32" s="10"/>
      <c r="L32" s="10"/>
      <c r="M32" s="10"/>
    </row>
    <row r="33" spans="2:13" s="12" customFormat="1" ht="13.5" customHeight="1" x14ac:dyDescent="0.2">
      <c r="B33" s="10"/>
      <c r="C33" s="10"/>
      <c r="D33" s="10"/>
      <c r="E33" s="10"/>
      <c r="F33" s="10"/>
      <c r="G33" s="11"/>
      <c r="H33" s="10"/>
      <c r="I33" s="10"/>
      <c r="J33" s="10"/>
      <c r="K33" s="10"/>
      <c r="L33" s="10"/>
      <c r="M33" s="10"/>
    </row>
    <row r="34" spans="2:13" s="12" customFormat="1" ht="13.5" customHeight="1" x14ac:dyDescent="0.2">
      <c r="B34" s="10"/>
      <c r="C34" s="10"/>
      <c r="D34" s="10"/>
      <c r="E34" s="10"/>
      <c r="F34" s="10"/>
      <c r="G34" s="11"/>
      <c r="H34" s="10"/>
      <c r="I34" s="10"/>
      <c r="J34" s="10"/>
      <c r="K34" s="10"/>
      <c r="L34" s="10"/>
      <c r="M34" s="10"/>
    </row>
    <row r="35" spans="2:13" s="12" customFormat="1" ht="13.5" customHeight="1" x14ac:dyDescent="0.2">
      <c r="B35" s="10"/>
      <c r="C35" s="10"/>
      <c r="D35" s="10"/>
      <c r="E35" s="10"/>
      <c r="F35" s="10"/>
      <c r="G35" s="11"/>
      <c r="H35" s="10"/>
      <c r="I35" s="10"/>
      <c r="J35" s="10"/>
      <c r="K35" s="10"/>
      <c r="L35" s="10"/>
      <c r="M35" s="10"/>
    </row>
    <row r="36" spans="2:13" s="12" customFormat="1" ht="13.5" customHeight="1" x14ac:dyDescent="0.2">
      <c r="B36" s="9"/>
      <c r="C36" s="9"/>
      <c r="D36" s="9"/>
      <c r="E36" s="9"/>
      <c r="F36" s="9"/>
      <c r="G36" s="14"/>
      <c r="H36" s="9"/>
      <c r="I36" s="9"/>
      <c r="J36" s="9"/>
      <c r="K36" s="9"/>
      <c r="L36" s="9"/>
      <c r="M36" s="9"/>
    </row>
    <row r="37" spans="2:13" s="12" customFormat="1" ht="13.5" customHeight="1" x14ac:dyDescent="0.2">
      <c r="B37" s="10"/>
      <c r="C37" s="10"/>
      <c r="D37" s="10"/>
      <c r="E37" s="10"/>
      <c r="F37" s="10"/>
      <c r="G37" s="11"/>
      <c r="H37" s="10"/>
      <c r="I37" s="10"/>
      <c r="J37" s="10"/>
      <c r="K37" s="10"/>
      <c r="L37" s="10"/>
      <c r="M37" s="10"/>
    </row>
    <row r="38" spans="2:13" s="12" customFormat="1" ht="12.75" x14ac:dyDescent="0.2">
      <c r="B38" s="10"/>
      <c r="C38" s="10"/>
      <c r="D38" s="10"/>
      <c r="E38" s="10"/>
      <c r="F38" s="10"/>
      <c r="G38" s="11"/>
      <c r="H38" s="10"/>
      <c r="I38" s="10"/>
      <c r="J38" s="10"/>
      <c r="K38" s="10"/>
      <c r="L38" s="10"/>
      <c r="M38" s="10"/>
    </row>
    <row r="39" spans="2:13" s="12" customFormat="1" ht="12.75" x14ac:dyDescent="0.2">
      <c r="B39" s="10"/>
      <c r="C39" s="10"/>
      <c r="D39" s="10"/>
      <c r="E39" s="10"/>
      <c r="F39" s="10"/>
      <c r="G39" s="11"/>
      <c r="H39" s="10"/>
      <c r="I39" s="10"/>
      <c r="J39" s="10"/>
      <c r="K39" s="10"/>
      <c r="L39" s="10"/>
      <c r="M39" s="10"/>
    </row>
    <row r="58" spans="1:1" x14ac:dyDescent="0.2">
      <c r="A58" s="29" t="s">
        <v>144</v>
      </c>
    </row>
    <row r="59" spans="1:1" x14ac:dyDescent="0.2">
      <c r="A59" s="8" t="s">
        <v>145</v>
      </c>
    </row>
  </sheetData>
  <mergeCells count="9">
    <mergeCell ref="A3:M3"/>
    <mergeCell ref="A4:M4"/>
    <mergeCell ref="C9:G9"/>
    <mergeCell ref="E11:G11"/>
    <mergeCell ref="K11:M11"/>
    <mergeCell ref="K10:M10"/>
    <mergeCell ref="I9:M9"/>
    <mergeCell ref="A6:M6"/>
    <mergeCell ref="A7:M7"/>
  </mergeCells>
  <printOptions horizontalCentered="1"/>
  <pageMargins left="0.5" right="0.5" top="1" bottom="0.75" header="0.5" footer="0.5"/>
  <pageSetup scale="83" firstPageNumber="72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M5"/>
  <sheetViews>
    <sheetView workbookViewId="0">
      <selection sqref="A1:XFD1048576"/>
    </sheetView>
  </sheetViews>
  <sheetFormatPr defaultRowHeight="12.75" x14ac:dyDescent="0.2"/>
  <cols>
    <col min="1" max="16384" width="9.140625" style="8"/>
  </cols>
  <sheetData>
    <row r="5" spans="13:13" x14ac:dyDescent="0.2">
      <c r="M5" s="8" t="s">
        <v>20</v>
      </c>
    </row>
  </sheetData>
  <pageMargins left="0.7" right="0.7" top="0.75" bottom="0.75" header="0.3" footer="0.3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2</xdr:row>
                <xdr:rowOff>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0" r:id="rId6">
          <objectPr defaultSiz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457200</xdr:colOff>
                <xdr:row>49</xdr:row>
                <xdr:rowOff>123825</xdr:rowOff>
              </to>
            </anchor>
          </objectPr>
        </oleObject>
      </mc:Choice>
      <mc:Fallback>
        <oleObject progId="Word.Document.12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65"/>
  <sheetViews>
    <sheetView topLeftCell="A28" workbookViewId="0">
      <selection activeCell="C70" sqref="C70"/>
    </sheetView>
  </sheetViews>
  <sheetFormatPr defaultRowHeight="12.75" x14ac:dyDescent="0.2"/>
  <sheetData>
    <row r="1" spans="1:17" x14ac:dyDescent="0.2">
      <c r="M1" s="2" t="s">
        <v>14</v>
      </c>
    </row>
    <row r="2" spans="1:17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29</v>
      </c>
    </row>
    <row r="3" spans="1:17" x14ac:dyDescent="0.2">
      <c r="A3" s="146" t="s">
        <v>150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7" x14ac:dyDescent="0.2">
      <c r="A4" s="147" t="s">
        <v>124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7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7" x14ac:dyDescent="0.2">
      <c r="A6" s="146" t="s">
        <v>89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7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7" x14ac:dyDescent="0.2">
      <c r="P9" t="s">
        <v>21</v>
      </c>
      <c r="Q9" t="s">
        <v>22</v>
      </c>
    </row>
    <row r="61" spans="1:1" x14ac:dyDescent="0.2">
      <c r="A61" t="s">
        <v>148</v>
      </c>
    </row>
    <row r="62" spans="1:1" x14ac:dyDescent="0.2">
      <c r="A62" s="46"/>
    </row>
    <row r="63" spans="1:1" s="46" customFormat="1" x14ac:dyDescent="0.2">
      <c r="A63" t="s">
        <v>90</v>
      </c>
    </row>
    <row r="65" spans="1:1" x14ac:dyDescent="0.2">
      <c r="A65" t="s">
        <v>91</v>
      </c>
    </row>
  </sheetData>
  <mergeCells count="3">
    <mergeCell ref="A6:M6"/>
    <mergeCell ref="A3:M3"/>
    <mergeCell ref="A4:M4"/>
  </mergeCells>
  <printOptions horizontalCentered="1"/>
  <pageMargins left="0.5" right="0.5" top="1" bottom="0.75" header="0.5" footer="0.5"/>
  <pageSetup scale="80" firstPageNumber="62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6</xdr:row>
                <xdr:rowOff>161925</xdr:rowOff>
              </from>
              <to>
                <xdr:col>12</xdr:col>
                <xdr:colOff>0</xdr:colOff>
                <xdr:row>58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2"/>
  <sheetViews>
    <sheetView topLeftCell="A16" zoomScale="120" zoomScaleNormal="120" workbookViewId="0">
      <selection activeCell="C47" sqref="C47"/>
    </sheetView>
  </sheetViews>
  <sheetFormatPr defaultRowHeight="12.75" x14ac:dyDescent="0.2"/>
  <cols>
    <col min="10" max="10" width="12.42578125" customWidth="1"/>
  </cols>
  <sheetData>
    <row r="1" spans="1:10" x14ac:dyDescent="0.2">
      <c r="J1" s="2" t="s">
        <v>14</v>
      </c>
    </row>
    <row r="2" spans="1:10" x14ac:dyDescent="0.2">
      <c r="J2" s="2" t="s">
        <v>46</v>
      </c>
    </row>
    <row r="4" spans="1:10" x14ac:dyDescent="0.2">
      <c r="A4" s="146" t="s">
        <v>150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x14ac:dyDescent="0.2">
      <c r="A5" s="147" t="s">
        <v>92</v>
      </c>
      <c r="B5" s="147"/>
      <c r="C5" s="147"/>
      <c r="D5" s="147"/>
      <c r="E5" s="147"/>
      <c r="F5" s="147"/>
      <c r="G5" s="147"/>
      <c r="H5" s="147"/>
      <c r="I5" s="147"/>
      <c r="J5" s="147"/>
    </row>
    <row r="7" spans="1:10" x14ac:dyDescent="0.2">
      <c r="A7" s="148" t="s">
        <v>48</v>
      </c>
      <c r="B7" s="148"/>
      <c r="C7" s="148"/>
      <c r="D7" s="148"/>
      <c r="E7" s="148"/>
      <c r="F7" s="148"/>
      <c r="G7" s="148"/>
      <c r="H7" s="148"/>
      <c r="I7" s="148"/>
      <c r="J7" s="148"/>
    </row>
    <row r="8" spans="1:10" x14ac:dyDescent="0.2">
      <c r="A8" s="146" t="s">
        <v>49</v>
      </c>
      <c r="B8" s="146"/>
      <c r="C8" s="146"/>
      <c r="D8" s="146"/>
      <c r="E8" s="146"/>
      <c r="F8" s="146"/>
      <c r="G8" s="146"/>
      <c r="H8" s="146"/>
      <c r="I8" s="146"/>
      <c r="J8" s="146"/>
    </row>
    <row r="52" spans="1:1" x14ac:dyDescent="0.2">
      <c r="A52" t="s">
        <v>50</v>
      </c>
    </row>
  </sheetData>
  <mergeCells count="4">
    <mergeCell ref="A8:J8"/>
    <mergeCell ref="A4:J4"/>
    <mergeCell ref="A5:J5"/>
    <mergeCell ref="A7:J7"/>
  </mergeCells>
  <printOptions horizontalCentered="1"/>
  <pageMargins left="0.5" right="0.5" top="1" bottom="0.75" header="0.5" footer="0.5"/>
  <pageSetup firstPageNumber="63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F46"/>
  <sheetViews>
    <sheetView topLeftCell="A7" workbookViewId="0">
      <selection activeCell="C21" sqref="C21"/>
    </sheetView>
  </sheetViews>
  <sheetFormatPr defaultRowHeight="12.75" x14ac:dyDescent="0.2"/>
  <cols>
    <col min="1" max="2" width="9.140625" style="4"/>
    <col min="3" max="3" width="67" style="4" customWidth="1"/>
    <col min="4" max="4" width="20.7109375" style="4" bestFit="1" customWidth="1"/>
    <col min="5" max="5" width="18.7109375" style="4" customWidth="1"/>
    <col min="6" max="6" width="19.85546875" style="4" customWidth="1"/>
    <col min="7" max="16384" width="9.140625" style="4"/>
  </cols>
  <sheetData>
    <row r="14" spans="3:6" x14ac:dyDescent="0.2">
      <c r="C14" s="33" t="s">
        <v>30</v>
      </c>
      <c r="D14" s="33" t="s">
        <v>31</v>
      </c>
      <c r="E14" s="33" t="s">
        <v>32</v>
      </c>
    </row>
    <row r="15" spans="3:6" x14ac:dyDescent="0.2">
      <c r="C15" s="9" t="s">
        <v>33</v>
      </c>
      <c r="D15" s="34">
        <v>6438954075.3800001</v>
      </c>
      <c r="E15" s="35">
        <v>6439000000</v>
      </c>
      <c r="F15" s="36"/>
    </row>
    <row r="16" spans="3:6" x14ac:dyDescent="0.2">
      <c r="C16" s="9" t="s">
        <v>34</v>
      </c>
      <c r="D16" s="34">
        <v>2377911140.2399979</v>
      </c>
      <c r="E16" s="35">
        <v>2378000000</v>
      </c>
      <c r="F16" s="36"/>
    </row>
    <row r="17" spans="3:6" x14ac:dyDescent="0.2">
      <c r="C17" s="9" t="s">
        <v>35</v>
      </c>
      <c r="D17" s="34">
        <v>1178501821.7</v>
      </c>
      <c r="E17" s="35">
        <v>1179000000</v>
      </c>
      <c r="F17" s="36"/>
    </row>
    <row r="18" spans="3:6" x14ac:dyDescent="0.2">
      <c r="C18" s="9" t="s">
        <v>36</v>
      </c>
      <c r="D18" s="34">
        <v>12622960901.65</v>
      </c>
      <c r="E18" s="35">
        <v>12623000000</v>
      </c>
      <c r="F18" s="36"/>
    </row>
    <row r="19" spans="3:6" x14ac:dyDescent="0.2">
      <c r="C19" s="9" t="s">
        <v>37</v>
      </c>
      <c r="D19" s="34">
        <v>936645810.39999998</v>
      </c>
      <c r="E19" s="35">
        <v>937000000</v>
      </c>
      <c r="F19" s="36"/>
    </row>
    <row r="20" spans="3:6" x14ac:dyDescent="0.2">
      <c r="C20" s="9" t="s">
        <v>93</v>
      </c>
      <c r="D20" s="34">
        <v>893689857.13999999</v>
      </c>
      <c r="E20" s="35">
        <v>894000000</v>
      </c>
      <c r="F20" s="36"/>
    </row>
    <row r="21" spans="3:6" x14ac:dyDescent="0.2">
      <c r="C21" s="9" t="s">
        <v>39</v>
      </c>
      <c r="D21" s="34">
        <v>380926067.47000003</v>
      </c>
      <c r="E21" s="35">
        <v>381000000</v>
      </c>
      <c r="F21" s="36"/>
    </row>
    <row r="22" spans="3:6" x14ac:dyDescent="0.2">
      <c r="C22" s="9" t="s">
        <v>40</v>
      </c>
      <c r="D22" s="34">
        <v>675240618.30999994</v>
      </c>
      <c r="E22" s="35">
        <v>675000000</v>
      </c>
      <c r="F22" s="36"/>
    </row>
    <row r="23" spans="3:6" x14ac:dyDescent="0.2">
      <c r="C23" s="9" t="s">
        <v>41</v>
      </c>
      <c r="D23" s="34">
        <v>5213420028.8600006</v>
      </c>
      <c r="E23" s="35">
        <v>5213000000</v>
      </c>
      <c r="F23" s="36"/>
    </row>
    <row r="24" spans="3:6" x14ac:dyDescent="0.2">
      <c r="C24" s="9" t="s">
        <v>42</v>
      </c>
      <c r="D24" s="34">
        <v>440038429</v>
      </c>
      <c r="E24" s="35">
        <v>440000000</v>
      </c>
      <c r="F24" s="36"/>
    </row>
    <row r="25" spans="3:6" x14ac:dyDescent="0.2">
      <c r="C25" s="9" t="s">
        <v>43</v>
      </c>
      <c r="D25" s="34">
        <v>390754342.91000026</v>
      </c>
      <c r="E25" s="35">
        <v>391000000</v>
      </c>
      <c r="F25" s="36"/>
    </row>
    <row r="26" spans="3:6" ht="15" x14ac:dyDescent="0.35">
      <c r="C26" s="9" t="s">
        <v>44</v>
      </c>
      <c r="D26" s="37">
        <v>5019189749.2200003</v>
      </c>
      <c r="E26" s="35">
        <v>5019000000</v>
      </c>
      <c r="F26" s="36"/>
    </row>
    <row r="27" spans="3:6" x14ac:dyDescent="0.2">
      <c r="D27" s="38">
        <v>36568232842.280006</v>
      </c>
      <c r="E27" s="38"/>
    </row>
    <row r="28" spans="3:6" x14ac:dyDescent="0.2">
      <c r="D28" s="38"/>
      <c r="E28" s="38"/>
    </row>
    <row r="29" spans="3:6" x14ac:dyDescent="0.2">
      <c r="C29" s="4" t="s">
        <v>45</v>
      </c>
      <c r="D29" s="38">
        <v>36568232842.279999</v>
      </c>
    </row>
    <row r="30" spans="3:6" x14ac:dyDescent="0.2">
      <c r="D30" s="38"/>
    </row>
    <row r="32" spans="3:6" x14ac:dyDescent="0.2">
      <c r="D32" s="38"/>
    </row>
    <row r="35" spans="3:4" x14ac:dyDescent="0.2">
      <c r="C35" s="9" t="s">
        <v>36</v>
      </c>
      <c r="D35" s="39">
        <v>12623000000</v>
      </c>
    </row>
    <row r="36" spans="3:4" x14ac:dyDescent="0.2">
      <c r="C36" s="9" t="s">
        <v>41</v>
      </c>
      <c r="D36" s="39">
        <v>5213000000</v>
      </c>
    </row>
    <row r="37" spans="3:4" x14ac:dyDescent="0.2">
      <c r="C37" s="9" t="s">
        <v>38</v>
      </c>
      <c r="D37" s="39">
        <v>894000000</v>
      </c>
    </row>
    <row r="38" spans="3:4" x14ac:dyDescent="0.2">
      <c r="C38" s="9" t="s">
        <v>34</v>
      </c>
      <c r="D38" s="39">
        <v>2378000000</v>
      </c>
    </row>
    <row r="39" spans="3:4" x14ac:dyDescent="0.2">
      <c r="C39" s="9" t="s">
        <v>35</v>
      </c>
      <c r="D39" s="39">
        <v>1179000000</v>
      </c>
    </row>
    <row r="40" spans="3:4" x14ac:dyDescent="0.2">
      <c r="C40" s="9" t="s">
        <v>37</v>
      </c>
      <c r="D40" s="39">
        <v>937000000</v>
      </c>
    </row>
    <row r="41" spans="3:4" x14ac:dyDescent="0.2">
      <c r="C41" s="9" t="s">
        <v>39</v>
      </c>
      <c r="D41" s="39">
        <v>381000000</v>
      </c>
    </row>
    <row r="42" spans="3:4" x14ac:dyDescent="0.2">
      <c r="C42" s="9" t="s">
        <v>40</v>
      </c>
      <c r="D42" s="39">
        <v>675000000</v>
      </c>
    </row>
    <row r="43" spans="3:4" x14ac:dyDescent="0.2">
      <c r="C43" s="9" t="s">
        <v>33</v>
      </c>
      <c r="D43" s="39">
        <v>6439000000</v>
      </c>
    </row>
    <row r="44" spans="3:4" x14ac:dyDescent="0.2">
      <c r="C44" s="9" t="s">
        <v>42</v>
      </c>
      <c r="D44" s="39">
        <v>440000000</v>
      </c>
    </row>
    <row r="45" spans="3:4" x14ac:dyDescent="0.2">
      <c r="C45" s="9" t="s">
        <v>43</v>
      </c>
      <c r="D45" s="39">
        <v>391000000</v>
      </c>
    </row>
    <row r="46" spans="3:4" x14ac:dyDescent="0.2">
      <c r="C46" s="9" t="s">
        <v>44</v>
      </c>
      <c r="D46" s="39">
        <v>5019000000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7"/>
  <sheetViews>
    <sheetView tabSelected="1" zoomScaleNormal="100" workbookViewId="0">
      <selection activeCell="W16" sqref="W16"/>
    </sheetView>
  </sheetViews>
  <sheetFormatPr defaultRowHeight="12.75" x14ac:dyDescent="0.2"/>
  <cols>
    <col min="1" max="1" width="10.85546875" style="10" customWidth="1"/>
    <col min="2" max="2" width="0.85546875" style="10" customWidth="1"/>
    <col min="3" max="3" width="7.7109375" style="10" customWidth="1"/>
    <col min="4" max="4" width="6.42578125" style="10" customWidth="1"/>
    <col min="5" max="5" width="7.7109375" style="10" customWidth="1"/>
    <col min="6" max="6" width="0.85546875" style="10" customWidth="1"/>
    <col min="7" max="7" width="10" style="10" bestFit="1" customWidth="1"/>
    <col min="8" max="8" width="0.85546875" style="10" customWidth="1"/>
    <col min="9" max="9" width="12.42578125" style="10" bestFit="1" customWidth="1"/>
    <col min="10" max="10" width="0.85546875" style="10" customWidth="1"/>
    <col min="11" max="11" width="7.7109375" style="10" customWidth="1"/>
    <col min="12" max="12" width="6.42578125" style="10" customWidth="1"/>
    <col min="13" max="13" width="7.7109375" style="10" customWidth="1"/>
    <col min="14" max="14" width="0.85546875" style="10" customWidth="1"/>
    <col min="15" max="15" width="10" style="10" bestFit="1" customWidth="1"/>
    <col min="16" max="16" width="0.85546875" style="10" customWidth="1"/>
    <col min="17" max="17" width="12.42578125" style="10" bestFit="1" customWidth="1"/>
    <col min="18" max="18" width="0.85546875" style="10" customWidth="1"/>
    <col min="19" max="19" width="9.42578125" style="10" bestFit="1" customWidth="1"/>
    <col min="20" max="20" width="0.85546875" style="10" customWidth="1"/>
    <col min="21" max="21" width="12.42578125" style="10" bestFit="1" customWidth="1"/>
    <col min="22" max="22" width="0.85546875" style="10" customWidth="1"/>
    <col min="23" max="23" width="14.28515625" style="10" customWidth="1"/>
    <col min="24" max="24" width="0.85546875" style="10" customWidth="1"/>
    <col min="25" max="25" width="14.28515625" style="10" customWidth="1"/>
    <col min="26" max="26" width="9.140625" style="10" customWidth="1"/>
    <col min="27" max="16384" width="9.140625" style="10"/>
  </cols>
  <sheetData>
    <row r="1" spans="1:26" s="18" customFormat="1" x14ac:dyDescent="0.2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49"/>
      <c r="Q1" s="49"/>
      <c r="R1" s="49"/>
      <c r="S1" s="49"/>
      <c r="T1" s="49"/>
      <c r="U1" s="50" t="s">
        <v>0</v>
      </c>
      <c r="V1" s="49"/>
      <c r="X1" s="49"/>
      <c r="Z1" s="49"/>
    </row>
    <row r="2" spans="1:26" s="18" customForma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49"/>
      <c r="Q2" s="49"/>
      <c r="R2" s="49"/>
      <c r="S2" s="49"/>
      <c r="T2" s="49"/>
      <c r="U2" s="49"/>
      <c r="V2" s="49"/>
      <c r="W2" s="49"/>
      <c r="X2" s="49"/>
      <c r="Y2" s="50"/>
      <c r="Z2" s="49"/>
    </row>
    <row r="3" spans="1:26" s="18" customFormat="1" x14ac:dyDescent="0.2">
      <c r="A3" s="152" t="s">
        <v>150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51"/>
      <c r="S3" s="51"/>
      <c r="T3" s="51"/>
      <c r="U3" s="51"/>
      <c r="V3" s="51"/>
      <c r="W3" s="51"/>
      <c r="X3" s="51"/>
      <c r="Y3" s="51"/>
      <c r="Z3" s="51"/>
    </row>
    <row r="4" spans="1:26" s="18" customFormat="1" x14ac:dyDescent="0.2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51"/>
      <c r="S4" s="51"/>
      <c r="T4" s="51"/>
      <c r="U4" s="51"/>
      <c r="V4" s="51"/>
      <c r="W4" s="51"/>
      <c r="X4" s="51"/>
      <c r="Y4" s="51"/>
      <c r="Z4" s="51"/>
    </row>
    <row r="5" spans="1:26" s="18" customFormat="1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s="18" customFormat="1" x14ac:dyDescent="0.2">
      <c r="A6" s="152" t="s">
        <v>94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51"/>
      <c r="S6" s="51"/>
      <c r="T6" s="51"/>
      <c r="U6" s="51"/>
      <c r="V6" s="51"/>
      <c r="W6" s="51"/>
      <c r="X6" s="51"/>
      <c r="Y6" s="51"/>
      <c r="Z6" s="51"/>
    </row>
    <row r="7" spans="1:26" s="18" customForma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s="53" customFormat="1" x14ac:dyDescent="0.2">
      <c r="C8" s="27"/>
      <c r="D8" s="27"/>
      <c r="E8" s="27"/>
      <c r="F8" s="27"/>
      <c r="G8" s="27"/>
      <c r="H8" s="27"/>
      <c r="I8" s="27"/>
      <c r="J8" s="27"/>
      <c r="K8" s="41"/>
      <c r="L8" s="41"/>
      <c r="M8" s="41"/>
      <c r="N8" s="27"/>
      <c r="O8" s="27"/>
      <c r="P8" s="27"/>
      <c r="Q8" s="27"/>
    </row>
    <row r="9" spans="1:26" s="51" customFormat="1" x14ac:dyDescent="0.2">
      <c r="C9" s="41"/>
      <c r="D9" s="41"/>
      <c r="E9" s="41"/>
      <c r="F9" s="41"/>
      <c r="G9" s="151" t="s">
        <v>54</v>
      </c>
      <c r="H9" s="151"/>
      <c r="I9" s="151"/>
      <c r="J9" s="27"/>
      <c r="N9" s="41"/>
      <c r="O9" s="151" t="s">
        <v>96</v>
      </c>
      <c r="P9" s="151"/>
      <c r="Q9" s="151"/>
      <c r="S9" s="151" t="s">
        <v>56</v>
      </c>
      <c r="T9" s="151"/>
      <c r="U9" s="151"/>
      <c r="W9" s="151"/>
      <c r="X9" s="151"/>
      <c r="Y9" s="151"/>
    </row>
    <row r="10" spans="1:26" s="51" customFormat="1" x14ac:dyDescent="0.2">
      <c r="C10" s="151" t="s">
        <v>51</v>
      </c>
      <c r="D10" s="151"/>
      <c r="E10" s="151"/>
      <c r="F10" s="53"/>
      <c r="G10" s="150" t="s">
        <v>52</v>
      </c>
      <c r="H10" s="150"/>
      <c r="I10" s="150"/>
      <c r="J10" s="41"/>
      <c r="K10" s="151" t="s">
        <v>58</v>
      </c>
      <c r="L10" s="151"/>
      <c r="M10" s="151"/>
      <c r="O10" s="150" t="s">
        <v>52</v>
      </c>
      <c r="P10" s="150"/>
      <c r="Q10" s="150"/>
      <c r="S10" s="150" t="s">
        <v>52</v>
      </c>
      <c r="T10" s="150"/>
      <c r="U10" s="150"/>
      <c r="W10" s="151"/>
      <c r="X10" s="151"/>
      <c r="Y10" s="151"/>
    </row>
    <row r="11" spans="1:26" s="41" customFormat="1" x14ac:dyDescent="0.2">
      <c r="A11" s="30" t="s">
        <v>2</v>
      </c>
      <c r="B11" s="53"/>
      <c r="C11" s="150" t="s">
        <v>52</v>
      </c>
      <c r="D11" s="150"/>
      <c r="E11" s="150"/>
      <c r="G11" s="30" t="s">
        <v>80</v>
      </c>
      <c r="H11" s="53"/>
      <c r="I11" s="30" t="s">
        <v>95</v>
      </c>
      <c r="J11" s="53"/>
      <c r="K11" s="150" t="s">
        <v>52</v>
      </c>
      <c r="L11" s="150"/>
      <c r="M11" s="150"/>
      <c r="N11" s="53"/>
      <c r="O11" s="54" t="s">
        <v>80</v>
      </c>
      <c r="P11" s="53"/>
      <c r="Q11" s="132" t="s">
        <v>95</v>
      </c>
      <c r="R11" s="53"/>
      <c r="S11" s="54" t="s">
        <v>80</v>
      </c>
      <c r="T11" s="53"/>
      <c r="U11" s="132" t="s">
        <v>95</v>
      </c>
      <c r="V11" s="53"/>
      <c r="W11" s="145"/>
      <c r="X11" s="53"/>
      <c r="Y11" s="145"/>
      <c r="Z11" s="53"/>
    </row>
    <row r="12" spans="1:26" s="48" customFormat="1" ht="8.25" x14ac:dyDescent="0.15">
      <c r="W12" s="162"/>
      <c r="X12" s="162"/>
      <c r="Y12" s="162"/>
    </row>
    <row r="13" spans="1:26" s="18" customFormat="1" x14ac:dyDescent="0.2">
      <c r="A13" s="29" t="s">
        <v>3</v>
      </c>
      <c r="B13" s="51"/>
      <c r="D13" s="60">
        <v>175</v>
      </c>
      <c r="E13" s="60"/>
      <c r="F13" s="55"/>
      <c r="G13" s="63">
        <v>48</v>
      </c>
      <c r="H13" s="59"/>
      <c r="I13" s="67">
        <v>0.2742857142857143</v>
      </c>
      <c r="J13" s="51"/>
      <c r="L13" s="60">
        <v>127</v>
      </c>
      <c r="M13" s="60"/>
      <c r="N13" s="51"/>
      <c r="O13" s="63">
        <v>49</v>
      </c>
      <c r="P13" s="51"/>
      <c r="Q13" s="67">
        <v>0.38582677165354329</v>
      </c>
      <c r="R13" s="51"/>
      <c r="S13" s="63">
        <v>9</v>
      </c>
      <c r="T13" s="51"/>
      <c r="U13" s="56">
        <v>7.0866141732283464E-2</v>
      </c>
      <c r="V13" s="51"/>
      <c r="W13" s="63"/>
      <c r="X13" s="53"/>
      <c r="Y13" s="56"/>
      <c r="Z13" s="51"/>
    </row>
    <row r="14" spans="1:26" s="18" customFormat="1" x14ac:dyDescent="0.2">
      <c r="A14" s="29" t="s">
        <v>4</v>
      </c>
      <c r="B14" s="51"/>
      <c r="D14" s="60">
        <v>233</v>
      </c>
      <c r="E14" s="60"/>
      <c r="F14" s="55"/>
      <c r="G14" s="63">
        <v>60</v>
      </c>
      <c r="H14" s="59"/>
      <c r="I14" s="67">
        <v>0.25751072961373389</v>
      </c>
      <c r="J14" s="51"/>
      <c r="L14" s="60">
        <v>173</v>
      </c>
      <c r="M14" s="60"/>
      <c r="N14" s="51"/>
      <c r="O14" s="63">
        <v>65</v>
      </c>
      <c r="P14" s="51"/>
      <c r="Q14" s="67">
        <v>0.37572254335260113</v>
      </c>
      <c r="R14" s="51"/>
      <c r="S14" s="63">
        <v>12</v>
      </c>
      <c r="T14" s="51"/>
      <c r="U14" s="56">
        <v>6.9364161849710976E-2</v>
      </c>
      <c r="V14" s="51"/>
      <c r="W14" s="63"/>
      <c r="X14" s="53"/>
      <c r="Y14" s="56"/>
      <c r="Z14" s="51"/>
    </row>
    <row r="15" spans="1:26" s="18" customFormat="1" x14ac:dyDescent="0.2">
      <c r="A15" s="29" t="s">
        <v>5</v>
      </c>
      <c r="B15" s="51"/>
      <c r="D15" s="60">
        <v>214</v>
      </c>
      <c r="E15" s="60"/>
      <c r="F15" s="55"/>
      <c r="G15" s="63">
        <v>23</v>
      </c>
      <c r="H15" s="59"/>
      <c r="I15" s="67">
        <v>0.10747663551401869</v>
      </c>
      <c r="J15" s="51"/>
      <c r="L15" s="60">
        <v>191</v>
      </c>
      <c r="M15" s="60"/>
      <c r="N15" s="51"/>
      <c r="O15" s="63">
        <v>24</v>
      </c>
      <c r="P15" s="51"/>
      <c r="Q15" s="67">
        <v>0.1256544502617801</v>
      </c>
      <c r="R15" s="51"/>
      <c r="S15" s="63">
        <v>30</v>
      </c>
      <c r="T15" s="51"/>
      <c r="U15" s="56">
        <v>0.15706806282722513</v>
      </c>
      <c r="V15" s="51"/>
      <c r="W15" s="63"/>
      <c r="X15" s="53"/>
      <c r="Y15" s="56"/>
      <c r="Z15" s="51"/>
    </row>
    <row r="16" spans="1:26" s="18" customFormat="1" x14ac:dyDescent="0.2">
      <c r="A16" s="29" t="s">
        <v>6</v>
      </c>
      <c r="B16" s="51"/>
      <c r="D16" s="60">
        <v>208</v>
      </c>
      <c r="E16" s="60"/>
      <c r="F16" s="55"/>
      <c r="G16" s="63">
        <v>48</v>
      </c>
      <c r="H16" s="59"/>
      <c r="I16" s="67">
        <v>0.23076923076923078</v>
      </c>
      <c r="J16" s="51"/>
      <c r="L16" s="60">
        <v>160</v>
      </c>
      <c r="M16" s="60"/>
      <c r="N16" s="51"/>
      <c r="O16" s="63">
        <v>29</v>
      </c>
      <c r="P16" s="51"/>
      <c r="Q16" s="67">
        <v>0.18124999999999999</v>
      </c>
      <c r="R16" s="51"/>
      <c r="S16" s="63">
        <v>30</v>
      </c>
      <c r="T16" s="51"/>
      <c r="U16" s="56">
        <v>0.1875</v>
      </c>
      <c r="V16" s="51"/>
      <c r="W16" s="63"/>
      <c r="X16" s="53"/>
      <c r="Y16" s="56"/>
      <c r="Z16" s="51"/>
    </row>
    <row r="17" spans="1:26" s="18" customFormat="1" x14ac:dyDescent="0.2">
      <c r="A17" s="29" t="s">
        <v>7</v>
      </c>
      <c r="B17" s="51"/>
      <c r="D17" s="60">
        <v>171</v>
      </c>
      <c r="E17" s="60"/>
      <c r="F17" s="55"/>
      <c r="G17" s="63">
        <v>90</v>
      </c>
      <c r="H17" s="59"/>
      <c r="I17" s="67">
        <v>0.52631578947368418</v>
      </c>
      <c r="J17" s="51"/>
      <c r="L17" s="60">
        <v>81</v>
      </c>
      <c r="M17" s="60"/>
      <c r="N17" s="51"/>
      <c r="O17" s="63">
        <v>15</v>
      </c>
      <c r="P17" s="51"/>
      <c r="Q17" s="67">
        <v>0.18518518518518517</v>
      </c>
      <c r="R17" s="51"/>
      <c r="S17" s="63">
        <v>28</v>
      </c>
      <c r="T17" s="51"/>
      <c r="U17" s="56">
        <v>0.34567901234567899</v>
      </c>
      <c r="V17" s="51"/>
      <c r="W17" s="63"/>
      <c r="X17" s="53"/>
      <c r="Y17" s="56"/>
      <c r="Z17" s="51"/>
    </row>
    <row r="18" spans="1:26" s="18" customFormat="1" x14ac:dyDescent="0.2">
      <c r="A18" s="29" t="s">
        <v>8</v>
      </c>
      <c r="B18" s="51"/>
      <c r="D18" s="60">
        <v>344</v>
      </c>
      <c r="E18" s="60"/>
      <c r="F18" s="55"/>
      <c r="G18" s="63">
        <v>70</v>
      </c>
      <c r="H18" s="59"/>
      <c r="I18" s="67">
        <v>0.20348837209302326</v>
      </c>
      <c r="J18" s="51"/>
      <c r="L18" s="60">
        <v>274</v>
      </c>
      <c r="M18" s="60"/>
      <c r="N18" s="51"/>
      <c r="O18" s="63">
        <v>118</v>
      </c>
      <c r="P18" s="51"/>
      <c r="Q18" s="67">
        <v>0.43065693430656932</v>
      </c>
      <c r="R18" s="51"/>
      <c r="S18" s="63">
        <v>29</v>
      </c>
      <c r="T18" s="51"/>
      <c r="U18" s="56">
        <v>0.10583941605839416</v>
      </c>
      <c r="V18" s="51"/>
      <c r="W18" s="63"/>
      <c r="X18" s="53"/>
      <c r="Y18" s="56"/>
      <c r="Z18" s="51"/>
    </row>
    <row r="19" spans="1:26" s="18" customFormat="1" x14ac:dyDescent="0.2">
      <c r="A19" s="29" t="s">
        <v>9</v>
      </c>
      <c r="B19" s="51"/>
      <c r="D19" s="60">
        <v>197</v>
      </c>
      <c r="E19" s="60"/>
      <c r="F19" s="55"/>
      <c r="G19" s="63">
        <v>19</v>
      </c>
      <c r="H19" s="59"/>
      <c r="I19" s="67">
        <v>9.6446700507614211E-2</v>
      </c>
      <c r="J19" s="51"/>
      <c r="L19" s="60">
        <v>178</v>
      </c>
      <c r="M19" s="60"/>
      <c r="N19" s="51"/>
      <c r="O19" s="63">
        <v>35</v>
      </c>
      <c r="P19" s="51"/>
      <c r="Q19" s="67">
        <v>0.19662921348314608</v>
      </c>
      <c r="R19" s="51"/>
      <c r="S19" s="63">
        <v>6</v>
      </c>
      <c r="T19" s="51"/>
      <c r="U19" s="56">
        <v>3.3707865168539325E-2</v>
      </c>
      <c r="V19" s="51"/>
      <c r="W19" s="63"/>
      <c r="X19" s="53"/>
      <c r="Y19" s="56"/>
      <c r="Z19" s="51"/>
    </row>
    <row r="20" spans="1:26" s="18" customFormat="1" x14ac:dyDescent="0.2">
      <c r="A20" s="29" t="s">
        <v>10</v>
      </c>
      <c r="B20" s="51"/>
      <c r="D20" s="60">
        <v>153</v>
      </c>
      <c r="E20" s="60"/>
      <c r="F20" s="55"/>
      <c r="G20" s="63">
        <v>48</v>
      </c>
      <c r="H20" s="59"/>
      <c r="I20" s="67">
        <v>0.31372549019607843</v>
      </c>
      <c r="J20" s="51"/>
      <c r="L20" s="60">
        <v>105</v>
      </c>
      <c r="M20" s="60"/>
      <c r="N20" s="51"/>
      <c r="O20" s="63">
        <v>14</v>
      </c>
      <c r="P20" s="51"/>
      <c r="Q20" s="67">
        <v>0.13333333333333333</v>
      </c>
      <c r="R20" s="51"/>
      <c r="S20" s="63">
        <v>3</v>
      </c>
      <c r="T20" s="51"/>
      <c r="U20" s="56">
        <v>2.8571428571428571E-2</v>
      </c>
      <c r="V20" s="51"/>
      <c r="W20" s="63"/>
      <c r="X20" s="53"/>
      <c r="Y20" s="56"/>
      <c r="Z20" s="51"/>
    </row>
    <row r="21" spans="1:26" s="18" customFormat="1" x14ac:dyDescent="0.2">
      <c r="A21" s="29" t="s">
        <v>11</v>
      </c>
      <c r="B21" s="51"/>
      <c r="C21" s="66"/>
      <c r="D21" s="61">
        <v>1352</v>
      </c>
      <c r="E21" s="61"/>
      <c r="F21" s="55"/>
      <c r="G21" s="64">
        <v>493</v>
      </c>
      <c r="H21" s="59"/>
      <c r="I21" s="67">
        <v>0.36464497041420119</v>
      </c>
      <c r="J21" s="51"/>
      <c r="K21" s="66"/>
      <c r="L21" s="61">
        <v>859</v>
      </c>
      <c r="M21" s="61"/>
      <c r="N21" s="51"/>
      <c r="O21" s="64">
        <v>254</v>
      </c>
      <c r="P21" s="51"/>
      <c r="Q21" s="67">
        <v>0.29569266589057042</v>
      </c>
      <c r="R21" s="51"/>
      <c r="S21" s="64">
        <v>99</v>
      </c>
      <c r="T21" s="51"/>
      <c r="U21" s="56">
        <v>0.11525029103608847</v>
      </c>
      <c r="V21" s="51"/>
      <c r="W21" s="63"/>
      <c r="X21" s="53"/>
      <c r="Y21" s="56"/>
      <c r="Z21" s="51"/>
    </row>
    <row r="22" spans="1:26" s="70" customFormat="1" x14ac:dyDescent="0.2">
      <c r="A22" s="68"/>
      <c r="B22" s="69"/>
      <c r="D22" s="71"/>
      <c r="E22" s="71"/>
      <c r="F22" s="72"/>
      <c r="G22" s="73"/>
      <c r="H22" s="74"/>
      <c r="I22" s="75"/>
      <c r="J22" s="69"/>
      <c r="L22" s="71"/>
      <c r="M22" s="71"/>
      <c r="N22" s="69"/>
      <c r="O22" s="73"/>
      <c r="P22" s="69"/>
      <c r="Q22" s="75"/>
      <c r="R22" s="69"/>
      <c r="S22" s="73"/>
      <c r="T22" s="69"/>
      <c r="U22" s="56"/>
      <c r="V22" s="69"/>
      <c r="W22" s="73"/>
      <c r="X22" s="163"/>
      <c r="Y22" s="56"/>
      <c r="Z22" s="69"/>
    </row>
    <row r="23" spans="1:26" s="41" customFormat="1" ht="13.5" thickBot="1" x14ac:dyDescent="0.25">
      <c r="A23" s="57" t="s">
        <v>60</v>
      </c>
      <c r="B23" s="51"/>
      <c r="C23" s="31"/>
      <c r="D23" s="62">
        <v>3047</v>
      </c>
      <c r="E23" s="62"/>
      <c r="F23" s="55"/>
      <c r="G23" s="65">
        <v>899</v>
      </c>
      <c r="H23" s="59"/>
      <c r="I23" s="67">
        <v>0.29504430587463076</v>
      </c>
      <c r="J23" s="51"/>
      <c r="K23" s="31"/>
      <c r="L23" s="62">
        <v>2148</v>
      </c>
      <c r="M23" s="62"/>
      <c r="N23" s="51"/>
      <c r="O23" s="65">
        <v>603</v>
      </c>
      <c r="P23" s="51"/>
      <c r="Q23" s="67">
        <v>0.28072625698324022</v>
      </c>
      <c r="R23" s="51"/>
      <c r="S23" s="65">
        <v>246</v>
      </c>
      <c r="T23" s="51"/>
      <c r="U23" s="56">
        <v>0.11452513966480447</v>
      </c>
      <c r="V23" s="51"/>
      <c r="W23" s="63"/>
      <c r="X23" s="53"/>
      <c r="Y23" s="56"/>
      <c r="Z23" s="51"/>
    </row>
    <row r="24" spans="1:26" s="18" customFormat="1" ht="13.5" thickTop="1" x14ac:dyDescent="0.2">
      <c r="A24" s="51"/>
      <c r="B24" s="51"/>
      <c r="C24" s="51"/>
      <c r="D24" s="51"/>
      <c r="E24" s="51"/>
      <c r="F24" s="51"/>
      <c r="G24" s="51"/>
      <c r="H24" s="51"/>
      <c r="I24" s="53"/>
      <c r="J24" s="51"/>
      <c r="K24" s="51"/>
      <c r="L24" s="51"/>
      <c r="M24" s="51"/>
      <c r="N24" s="51"/>
      <c r="O24" s="51"/>
      <c r="P24" s="51"/>
      <c r="Q24" s="53"/>
      <c r="R24" s="51"/>
      <c r="S24" s="51"/>
      <c r="T24" s="51"/>
      <c r="U24" s="53"/>
      <c r="V24" s="51"/>
      <c r="W24" s="51"/>
      <c r="X24" s="51"/>
      <c r="Y24" s="53"/>
      <c r="Z24" s="51"/>
    </row>
    <row r="25" spans="1:26" s="18" customForma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s="18" customFormat="1" ht="12.75" customHeight="1" x14ac:dyDescent="0.2">
      <c r="A26" s="29" t="s">
        <v>102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s="18" customFormat="1" ht="12.75" customHeight="1" x14ac:dyDescent="0.2">
      <c r="A27" s="29" t="s">
        <v>103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s="18" customFormat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s="18" customFormat="1" ht="12.75" customHeight="1" x14ac:dyDescent="0.2">
      <c r="A29" s="58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s="18" customFormat="1" ht="12.75" customHeight="1" x14ac:dyDescent="0.2">
      <c r="A30" s="58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s="18" customForma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s="18" customFormat="1" x14ac:dyDescent="0.2">
      <c r="A32" s="58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s="18" customFormat="1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s="51" customFormat="1" x14ac:dyDescent="0.2"/>
    <row r="35" spans="1:26" s="47" customFormat="1" x14ac:dyDescent="0.25"/>
    <row r="36" spans="1:26" s="47" customFormat="1" x14ac:dyDescent="0.25"/>
    <row r="37" spans="1:26" s="47" customFormat="1" x14ac:dyDescent="0.25"/>
    <row r="38" spans="1:26" s="47" customFormat="1" x14ac:dyDescent="0.25"/>
    <row r="39" spans="1:26" s="47" customFormat="1" x14ac:dyDescent="0.25"/>
    <row r="40" spans="1:26" s="47" customFormat="1" x14ac:dyDescent="0.25"/>
    <row r="41" spans="1:26" s="47" customFormat="1" x14ac:dyDescent="0.25"/>
    <row r="42" spans="1:26" s="47" customFormat="1" x14ac:dyDescent="0.25"/>
    <row r="43" spans="1:26" s="47" customFormat="1" x14ac:dyDescent="0.25"/>
    <row r="44" spans="1:26" s="47" customFormat="1" x14ac:dyDescent="0.25"/>
    <row r="45" spans="1:26" s="47" customFormat="1" x14ac:dyDescent="0.25"/>
    <row r="46" spans="1:26" s="47" customFormat="1" x14ac:dyDescent="0.25"/>
    <row r="47" spans="1:26" s="47" customFormat="1" x14ac:dyDescent="0.25"/>
    <row r="56" spans="1:1" x14ac:dyDescent="0.2">
      <c r="A56" s="29" t="s">
        <v>149</v>
      </c>
    </row>
    <row r="57" spans="1:1" x14ac:dyDescent="0.2">
      <c r="A57" s="29" t="s">
        <v>146</v>
      </c>
    </row>
  </sheetData>
  <mergeCells count="16">
    <mergeCell ref="W9:Y9"/>
    <mergeCell ref="S10:U10"/>
    <mergeCell ref="W10:Y10"/>
    <mergeCell ref="S9:U9"/>
    <mergeCell ref="O10:Q10"/>
    <mergeCell ref="O9:Q9"/>
    <mergeCell ref="A1:O1"/>
    <mergeCell ref="C11:E11"/>
    <mergeCell ref="C10:E10"/>
    <mergeCell ref="K11:M11"/>
    <mergeCell ref="K10:M10"/>
    <mergeCell ref="G10:I10"/>
    <mergeCell ref="A3:Q3"/>
    <mergeCell ref="A4:Q4"/>
    <mergeCell ref="A6:Q6"/>
    <mergeCell ref="G9:I9"/>
  </mergeCells>
  <pageMargins left="0.5" right="0.5" top="1" bottom="0.75" header="0.5" footer="0.5"/>
  <pageSetup scale="92" firstPageNumber="64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5"/>
  <sheetViews>
    <sheetView workbookViewId="0">
      <selection activeCell="A7" sqref="A7"/>
    </sheetView>
  </sheetViews>
  <sheetFormatPr defaultRowHeight="12.75" x14ac:dyDescent="0.2"/>
  <cols>
    <col min="1" max="1" width="11.140625" style="12" customWidth="1"/>
    <col min="2" max="2" width="0.85546875" style="12" customWidth="1"/>
    <col min="3" max="3" width="10.7109375" style="12" customWidth="1"/>
    <col min="4" max="4" width="5.5703125" style="12" bestFit="1" customWidth="1"/>
    <col min="5" max="5" width="10.7109375" style="12" customWidth="1"/>
    <col min="6" max="6" width="0.85546875" style="12" customWidth="1"/>
    <col min="7" max="7" width="6.7109375" style="12" customWidth="1"/>
    <col min="8" max="8" width="3" style="12" bestFit="1" customWidth="1"/>
    <col min="9" max="9" width="6.7109375" style="12" customWidth="1"/>
    <col min="10" max="10" width="0.85546875" style="12" customWidth="1"/>
    <col min="11" max="11" width="12.7109375" style="12" customWidth="1"/>
    <col min="12" max="12" width="0.85546875" style="12" customWidth="1"/>
    <col min="13" max="13" width="11.28515625" style="12" customWidth="1"/>
    <col min="14" max="14" width="0.85546875" style="12" customWidth="1"/>
    <col min="15" max="15" width="11.28515625" style="12" customWidth="1"/>
    <col min="16" max="16" width="0.85546875" style="12" customWidth="1"/>
    <col min="17" max="17" width="16.7109375" style="12" customWidth="1"/>
    <col min="18" max="18" width="0.85546875" style="12" customWidth="1"/>
    <col min="19" max="19" width="16.7109375" style="12" customWidth="1"/>
    <col min="20" max="16384" width="9.140625" style="12"/>
  </cols>
  <sheetData>
    <row r="1" spans="1:19" x14ac:dyDescent="0.2">
      <c r="S1" s="113" t="s">
        <v>12</v>
      </c>
    </row>
    <row r="2" spans="1:19" x14ac:dyDescent="0.2">
      <c r="S2" s="113"/>
    </row>
    <row r="3" spans="1:19" x14ac:dyDescent="0.2">
      <c r="A3" s="156" t="s">
        <v>150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9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9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9" x14ac:dyDescent="0.2">
      <c r="A6" s="154" t="s">
        <v>97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9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9" spans="1:19" x14ac:dyDescent="0.2">
      <c r="M9" s="155" t="s">
        <v>99</v>
      </c>
      <c r="N9" s="155"/>
      <c r="O9" s="155"/>
    </row>
    <row r="10" spans="1:19" s="45" customFormat="1" x14ac:dyDescent="0.2">
      <c r="C10" s="155" t="s">
        <v>98</v>
      </c>
      <c r="D10" s="155"/>
      <c r="E10" s="155"/>
      <c r="F10" s="15"/>
      <c r="G10" s="155" t="s">
        <v>99</v>
      </c>
      <c r="H10" s="155"/>
      <c r="I10" s="155"/>
      <c r="J10" s="155"/>
      <c r="K10" s="155"/>
      <c r="L10" s="15"/>
      <c r="M10" s="155" t="s">
        <v>127</v>
      </c>
      <c r="N10" s="155"/>
      <c r="O10" s="155"/>
      <c r="Q10" s="155" t="s">
        <v>101</v>
      </c>
      <c r="R10" s="155"/>
      <c r="S10" s="155"/>
    </row>
    <row r="11" spans="1:19" s="45" customFormat="1" x14ac:dyDescent="0.2">
      <c r="C11" s="157" t="s">
        <v>61</v>
      </c>
      <c r="D11" s="157"/>
      <c r="E11" s="157"/>
      <c r="G11" s="160" t="s">
        <v>62</v>
      </c>
      <c r="H11" s="160"/>
      <c r="I11" s="160"/>
      <c r="J11" s="160"/>
      <c r="K11" s="160"/>
      <c r="M11" s="160" t="s">
        <v>128</v>
      </c>
      <c r="N11" s="160"/>
      <c r="O11" s="160"/>
      <c r="Q11" s="160" t="s">
        <v>100</v>
      </c>
      <c r="R11" s="160"/>
      <c r="S11" s="160"/>
    </row>
    <row r="12" spans="1:19" s="45" customFormat="1" x14ac:dyDescent="0.2">
      <c r="A12" s="17" t="s">
        <v>2</v>
      </c>
      <c r="C12" s="158" t="s">
        <v>59</v>
      </c>
      <c r="D12" s="158"/>
      <c r="E12" s="158"/>
      <c r="G12" s="159" t="s">
        <v>80</v>
      </c>
      <c r="H12" s="159"/>
      <c r="I12" s="159"/>
      <c r="K12" s="134" t="s">
        <v>95</v>
      </c>
      <c r="M12" s="13" t="s">
        <v>80</v>
      </c>
      <c r="O12" s="134" t="s">
        <v>95</v>
      </c>
      <c r="Q12" s="13" t="s">
        <v>80</v>
      </c>
      <c r="S12" s="13" t="s">
        <v>95</v>
      </c>
    </row>
    <row r="13" spans="1:19" s="76" customFormat="1" ht="8.25" x14ac:dyDescent="0.15"/>
    <row r="14" spans="1:19" x14ac:dyDescent="0.2">
      <c r="A14" s="16" t="s">
        <v>3</v>
      </c>
      <c r="D14" s="115">
        <v>124</v>
      </c>
      <c r="E14" s="116"/>
      <c r="H14" s="117">
        <v>15</v>
      </c>
      <c r="I14" s="118"/>
      <c r="K14" s="119">
        <v>0.121</v>
      </c>
      <c r="M14" s="118">
        <v>93</v>
      </c>
      <c r="O14" s="119">
        <v>0.75</v>
      </c>
      <c r="Q14" s="135">
        <v>15</v>
      </c>
      <c r="S14" s="138">
        <v>0.161</v>
      </c>
    </row>
    <row r="15" spans="1:19" x14ac:dyDescent="0.2">
      <c r="A15" s="16" t="s">
        <v>4</v>
      </c>
      <c r="D15" s="115">
        <v>173</v>
      </c>
      <c r="E15" s="116"/>
      <c r="H15" s="117">
        <v>9</v>
      </c>
      <c r="I15" s="118"/>
      <c r="K15" s="119">
        <v>5.2023121387283239E-2</v>
      </c>
      <c r="M15" s="118">
        <v>29</v>
      </c>
      <c r="O15" s="119">
        <v>0.16800000000000001</v>
      </c>
      <c r="Q15" s="135">
        <v>0</v>
      </c>
      <c r="S15" s="138">
        <v>0</v>
      </c>
    </row>
    <row r="16" spans="1:19" x14ac:dyDescent="0.2">
      <c r="A16" s="16" t="s">
        <v>5</v>
      </c>
      <c r="D16" s="115">
        <v>152</v>
      </c>
      <c r="E16" s="116"/>
      <c r="H16" s="117">
        <v>8</v>
      </c>
      <c r="I16" s="118"/>
      <c r="K16" s="119">
        <v>5.2631578947368418E-2</v>
      </c>
      <c r="M16" s="118">
        <v>23</v>
      </c>
      <c r="O16" s="119">
        <v>0.151</v>
      </c>
      <c r="Q16" s="135">
        <v>0</v>
      </c>
      <c r="S16" s="138">
        <v>0</v>
      </c>
    </row>
    <row r="17" spans="1:19" x14ac:dyDescent="0.2">
      <c r="A17" s="16" t="s">
        <v>6</v>
      </c>
      <c r="D17" s="115">
        <v>154</v>
      </c>
      <c r="E17" s="116"/>
      <c r="H17" s="117">
        <v>0</v>
      </c>
      <c r="I17" s="118"/>
      <c r="K17" s="119">
        <v>0</v>
      </c>
      <c r="M17" s="118">
        <v>26</v>
      </c>
      <c r="O17" s="119">
        <v>0.16900000000000001</v>
      </c>
      <c r="Q17" s="135">
        <v>0</v>
      </c>
      <c r="S17" s="138">
        <v>0</v>
      </c>
    </row>
    <row r="18" spans="1:19" x14ac:dyDescent="0.2">
      <c r="A18" s="16" t="s">
        <v>7</v>
      </c>
      <c r="D18" s="115">
        <v>81</v>
      </c>
      <c r="E18" s="116"/>
      <c r="H18" s="117">
        <v>0</v>
      </c>
      <c r="I18" s="118"/>
      <c r="K18" s="119">
        <v>0</v>
      </c>
      <c r="M18" s="118">
        <v>53</v>
      </c>
      <c r="O18" s="119">
        <v>0.65432098765432101</v>
      </c>
      <c r="Q18" s="135">
        <v>0</v>
      </c>
      <c r="S18" s="138">
        <v>0</v>
      </c>
    </row>
    <row r="19" spans="1:19" x14ac:dyDescent="0.2">
      <c r="A19" s="16" t="s">
        <v>8</v>
      </c>
      <c r="D19" s="115">
        <v>229</v>
      </c>
      <c r="E19" s="116"/>
      <c r="H19" s="117">
        <v>8</v>
      </c>
      <c r="I19" s="118"/>
      <c r="K19" s="119">
        <v>3.5000000000000003E-2</v>
      </c>
      <c r="M19" s="118">
        <v>81</v>
      </c>
      <c r="O19" s="119">
        <v>0.35399999999999998</v>
      </c>
      <c r="Q19" s="135">
        <v>5</v>
      </c>
      <c r="S19" s="138">
        <v>6.2E-2</v>
      </c>
    </row>
    <row r="20" spans="1:19" x14ac:dyDescent="0.2">
      <c r="A20" s="16" t="s">
        <v>9</v>
      </c>
      <c r="D20" s="115">
        <v>178</v>
      </c>
      <c r="E20" s="116"/>
      <c r="H20" s="117">
        <v>10</v>
      </c>
      <c r="I20" s="118"/>
      <c r="K20" s="119">
        <v>5.6179775280898875E-2</v>
      </c>
      <c r="M20" s="118">
        <v>26</v>
      </c>
      <c r="O20" s="119">
        <v>0.14599999999999999</v>
      </c>
      <c r="Q20" s="135">
        <v>0</v>
      </c>
      <c r="S20" s="138">
        <v>0</v>
      </c>
    </row>
    <row r="21" spans="1:19" x14ac:dyDescent="0.2">
      <c r="A21" s="16" t="s">
        <v>10</v>
      </c>
      <c r="D21" s="115">
        <v>43</v>
      </c>
      <c r="E21" s="116"/>
      <c r="H21" s="117">
        <v>3</v>
      </c>
      <c r="I21" s="118"/>
      <c r="K21" s="119">
        <v>6.9767441860465115E-2</v>
      </c>
      <c r="M21" s="118">
        <v>38</v>
      </c>
      <c r="O21" s="119">
        <v>0.88372093023255816</v>
      </c>
      <c r="Q21" s="135">
        <v>0</v>
      </c>
      <c r="S21" s="138">
        <v>0</v>
      </c>
    </row>
    <row r="22" spans="1:19" x14ac:dyDescent="0.2">
      <c r="A22" s="16" t="s">
        <v>11</v>
      </c>
      <c r="C22" s="120"/>
      <c r="D22" s="121">
        <v>833</v>
      </c>
      <c r="E22" s="122"/>
      <c r="G22" s="120"/>
      <c r="H22" s="123">
        <v>34</v>
      </c>
      <c r="I22" s="124"/>
      <c r="K22" s="119">
        <v>4.1000000000000002E-2</v>
      </c>
      <c r="M22" s="124">
        <v>675</v>
      </c>
      <c r="O22" s="119">
        <v>0.81</v>
      </c>
      <c r="Q22" s="136">
        <v>49</v>
      </c>
      <c r="S22" s="138">
        <v>7.2999999999999995E-2</v>
      </c>
    </row>
    <row r="23" spans="1:19" x14ac:dyDescent="0.2">
      <c r="A23" s="16"/>
      <c r="C23" s="10"/>
      <c r="D23" s="115"/>
      <c r="E23" s="116"/>
      <c r="H23" s="117"/>
      <c r="I23" s="118"/>
      <c r="K23" s="119"/>
      <c r="M23" s="118"/>
      <c r="O23" s="119"/>
      <c r="Q23" s="135"/>
      <c r="S23" s="138"/>
    </row>
    <row r="24" spans="1:19" ht="13.5" thickBot="1" x14ac:dyDescent="0.25">
      <c r="A24" s="16" t="s">
        <v>60</v>
      </c>
      <c r="C24" s="125"/>
      <c r="D24" s="126">
        <v>1967</v>
      </c>
      <c r="E24" s="127"/>
      <c r="G24" s="125"/>
      <c r="H24" s="128">
        <v>87</v>
      </c>
      <c r="I24" s="129"/>
      <c r="J24" s="10"/>
      <c r="K24" s="119">
        <v>4.3999999999999997E-2</v>
      </c>
      <c r="L24" s="10"/>
      <c r="M24" s="129">
        <v>1044</v>
      </c>
      <c r="N24" s="10"/>
      <c r="O24" s="119">
        <v>0.53100000000000003</v>
      </c>
      <c r="P24" s="10"/>
      <c r="Q24" s="137">
        <v>69</v>
      </c>
      <c r="R24" s="10"/>
      <c r="S24" s="138">
        <v>6.6000000000000003E-2</v>
      </c>
    </row>
    <row r="25" spans="1:19" ht="13.5" thickTop="1" x14ac:dyDescent="0.2">
      <c r="K25" s="10"/>
      <c r="S25" s="10"/>
    </row>
    <row r="27" spans="1:19" x14ac:dyDescent="0.2">
      <c r="A27" s="16" t="s">
        <v>104</v>
      </c>
    </row>
    <row r="28" spans="1:19" x14ac:dyDescent="0.2">
      <c r="A28" s="16" t="s">
        <v>157</v>
      </c>
    </row>
    <row r="30" spans="1:19" x14ac:dyDescent="0.2">
      <c r="A30" s="16"/>
    </row>
    <row r="54" spans="1:1" x14ac:dyDescent="0.2">
      <c r="A54" s="16" t="s">
        <v>133</v>
      </c>
    </row>
    <row r="55" spans="1:1" x14ac:dyDescent="0.2">
      <c r="A55" s="12" t="s">
        <v>134</v>
      </c>
    </row>
  </sheetData>
  <mergeCells count="14">
    <mergeCell ref="Q11:S11"/>
    <mergeCell ref="Q10:S10"/>
    <mergeCell ref="G11:K11"/>
    <mergeCell ref="M11:O11"/>
    <mergeCell ref="G10:K10"/>
    <mergeCell ref="M10:O10"/>
    <mergeCell ref="A6:O6"/>
    <mergeCell ref="M9:O9"/>
    <mergeCell ref="A3:O3"/>
    <mergeCell ref="A4:O4"/>
    <mergeCell ref="C12:E12"/>
    <mergeCell ref="C11:E11"/>
    <mergeCell ref="C10:E10"/>
    <mergeCell ref="G12:I12"/>
  </mergeCells>
  <pageMargins left="0.5" right="0.5" top="1" bottom="0.75" header="0.5" footer="0.5"/>
  <pageSetup scale="96" firstPageNumber="66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3"/>
  <sheetViews>
    <sheetView topLeftCell="A42" zoomScaleNormal="100" workbookViewId="0">
      <selection activeCell="G78" sqref="G78"/>
    </sheetView>
  </sheetViews>
  <sheetFormatPr defaultRowHeight="12.75" x14ac:dyDescent="0.2"/>
  <cols>
    <col min="1" max="1" width="10.42578125" style="8" customWidth="1"/>
    <col min="2" max="2" width="0.85546875" style="8" customWidth="1"/>
    <col min="3" max="3" width="17.7109375" style="8" customWidth="1"/>
    <col min="4" max="4" width="0.85546875" style="8" customWidth="1"/>
    <col min="5" max="5" width="22" style="8" customWidth="1"/>
    <col min="6" max="6" width="0.85546875" style="8" customWidth="1"/>
    <col min="7" max="7" width="12.85546875" style="8" bestFit="1" customWidth="1"/>
    <col min="8" max="8" width="0.85546875" style="8" customWidth="1"/>
    <col min="9" max="9" width="12.42578125" style="8" bestFit="1" customWidth="1"/>
    <col min="10" max="10" width="0.85546875" style="8" customWidth="1"/>
    <col min="11" max="11" width="21.28515625" style="8" customWidth="1"/>
    <col min="12" max="12" width="0.85546875" style="8" customWidth="1"/>
    <col min="13" max="13" width="12.42578125" style="8" bestFit="1" customWidth="1"/>
    <col min="14" max="14" width="0.85546875" style="8" customWidth="1"/>
    <col min="15" max="16384" width="9.140625" style="8"/>
  </cols>
  <sheetData>
    <row r="1" spans="1:13" s="20" customFormat="1" x14ac:dyDescent="0.2">
      <c r="M1" s="50" t="s">
        <v>14</v>
      </c>
    </row>
    <row r="2" spans="1:13" s="20" customFormat="1" x14ac:dyDescent="0.2">
      <c r="M2" s="50" t="s">
        <v>15</v>
      </c>
    </row>
    <row r="3" spans="1:13" s="20" customFormat="1" x14ac:dyDescent="0.2">
      <c r="M3" s="50"/>
    </row>
    <row r="4" spans="1:13" s="20" customFormat="1" x14ac:dyDescent="0.2">
      <c r="A4" s="152" t="s">
        <v>150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s="20" customFormat="1" x14ac:dyDescent="0.2">
      <c r="A5" s="153" t="s">
        <v>47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20" customForma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s="20" customFormat="1" x14ac:dyDescent="0.2">
      <c r="A7" s="161" t="s">
        <v>147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s="20" customFormat="1" x14ac:dyDescent="0.2"/>
    <row r="9" spans="1:13" s="20" customFormat="1" x14ac:dyDescent="0.2"/>
    <row r="10" spans="1:13" s="52" customFormat="1" x14ac:dyDescent="0.2">
      <c r="C10" s="52" t="s">
        <v>55</v>
      </c>
      <c r="E10" s="52" t="s">
        <v>64</v>
      </c>
    </row>
    <row r="11" spans="1:13" s="52" customFormat="1" x14ac:dyDescent="0.2">
      <c r="C11" s="133" t="s">
        <v>152</v>
      </c>
      <c r="E11" s="52" t="s">
        <v>65</v>
      </c>
      <c r="G11" s="52" t="s">
        <v>68</v>
      </c>
      <c r="I11" s="52" t="s">
        <v>95</v>
      </c>
      <c r="K11" s="52" t="s">
        <v>135</v>
      </c>
      <c r="M11" s="133" t="s">
        <v>95</v>
      </c>
    </row>
    <row r="12" spans="1:13" s="52" customFormat="1" x14ac:dyDescent="0.2">
      <c r="C12" s="52" t="s">
        <v>151</v>
      </c>
      <c r="E12" s="52" t="s">
        <v>67</v>
      </c>
      <c r="G12" s="52" t="s">
        <v>153</v>
      </c>
      <c r="I12" s="133" t="s">
        <v>105</v>
      </c>
      <c r="K12" s="52" t="s">
        <v>154</v>
      </c>
      <c r="M12" s="52" t="s">
        <v>105</v>
      </c>
    </row>
    <row r="13" spans="1:13" s="52" customFormat="1" x14ac:dyDescent="0.2">
      <c r="A13" s="54" t="s">
        <v>16</v>
      </c>
      <c r="C13" s="23" t="s">
        <v>63</v>
      </c>
      <c r="E13" s="81" t="s">
        <v>66</v>
      </c>
      <c r="G13" s="54" t="s">
        <v>63</v>
      </c>
      <c r="I13" s="23" t="s">
        <v>69</v>
      </c>
      <c r="K13" s="54" t="s">
        <v>70</v>
      </c>
      <c r="M13" s="23" t="s">
        <v>69</v>
      </c>
    </row>
    <row r="14" spans="1:13" s="85" customFormat="1" ht="8.25" x14ac:dyDescent="0.15">
      <c r="A14" s="84"/>
      <c r="E14" s="86"/>
    </row>
    <row r="15" spans="1:13" s="20" customFormat="1" x14ac:dyDescent="0.2">
      <c r="A15" s="52" t="s">
        <v>106</v>
      </c>
      <c r="C15" s="82">
        <v>46309</v>
      </c>
      <c r="E15" s="87">
        <v>9064</v>
      </c>
      <c r="G15" s="82">
        <v>55373</v>
      </c>
      <c r="K15" s="83">
        <v>541</v>
      </c>
      <c r="M15" s="52"/>
    </row>
    <row r="16" spans="1:13" s="20" customFormat="1" x14ac:dyDescent="0.2">
      <c r="A16" s="52" t="s">
        <v>107</v>
      </c>
      <c r="C16" s="82">
        <v>47920</v>
      </c>
      <c r="E16" s="87">
        <v>9666</v>
      </c>
      <c r="G16" s="82">
        <v>57586</v>
      </c>
      <c r="I16" s="91">
        <v>3.9965326061437885E-2</v>
      </c>
      <c r="K16" s="83">
        <v>538</v>
      </c>
      <c r="M16" s="91">
        <v>-5.5452865064695009E-3</v>
      </c>
    </row>
    <row r="17" spans="1:13" s="20" customFormat="1" x14ac:dyDescent="0.2">
      <c r="A17" s="52" t="s">
        <v>108</v>
      </c>
      <c r="C17" s="82">
        <v>51425</v>
      </c>
      <c r="E17" s="87">
        <v>8929</v>
      </c>
      <c r="G17" s="82">
        <v>60354</v>
      </c>
      <c r="I17" s="91">
        <v>4.8067238564928977E-2</v>
      </c>
      <c r="K17" s="83">
        <v>540</v>
      </c>
      <c r="M17" s="91">
        <v>3.7174721189591076E-3</v>
      </c>
    </row>
    <row r="18" spans="1:13" s="20" customFormat="1" x14ac:dyDescent="0.2">
      <c r="A18" s="52" t="s">
        <v>109</v>
      </c>
      <c r="C18" s="82">
        <v>53553</v>
      </c>
      <c r="E18" s="87">
        <v>8571</v>
      </c>
      <c r="G18" s="82">
        <v>62124</v>
      </c>
      <c r="I18" s="91">
        <v>2.932697087185605E-2</v>
      </c>
      <c r="K18" s="83">
        <v>368</v>
      </c>
      <c r="M18" s="91">
        <v>-0.31851851851851853</v>
      </c>
    </row>
    <row r="19" spans="1:13" s="20" customFormat="1" x14ac:dyDescent="0.2">
      <c r="A19" s="52" t="s">
        <v>110</v>
      </c>
      <c r="C19" s="82">
        <v>55187</v>
      </c>
      <c r="E19" s="87">
        <v>9377</v>
      </c>
      <c r="G19" s="82">
        <v>64564</v>
      </c>
      <c r="I19" s="91">
        <v>3.9276286137402618E-2</v>
      </c>
      <c r="K19" s="83">
        <v>353</v>
      </c>
      <c r="M19" s="91">
        <v>-4.0760869565217392E-2</v>
      </c>
    </row>
    <row r="20" spans="1:13" s="20" customFormat="1" x14ac:dyDescent="0.2">
      <c r="A20" s="52" t="s">
        <v>111</v>
      </c>
      <c r="C20" s="82">
        <v>55524</v>
      </c>
      <c r="E20" s="87">
        <v>8743</v>
      </c>
      <c r="G20" s="82">
        <v>64267</v>
      </c>
      <c r="I20" s="91">
        <v>-4.6000867356421537E-3</v>
      </c>
      <c r="K20" s="83">
        <v>353</v>
      </c>
      <c r="M20" s="91">
        <v>0</v>
      </c>
    </row>
    <row r="21" spans="1:13" s="20" customFormat="1" x14ac:dyDescent="0.2">
      <c r="A21" s="52" t="s">
        <v>112</v>
      </c>
      <c r="C21" s="82">
        <v>56210</v>
      </c>
      <c r="E21" s="87">
        <v>8940</v>
      </c>
      <c r="G21" s="82">
        <v>65150</v>
      </c>
      <c r="I21" s="91">
        <v>1.4E-2</v>
      </c>
      <c r="K21" s="83">
        <v>328</v>
      </c>
      <c r="M21" s="91">
        <v>-7.0821529745042494E-2</v>
      </c>
    </row>
    <row r="22" spans="1:13" s="20" customFormat="1" x14ac:dyDescent="0.2">
      <c r="A22" s="52" t="s">
        <v>113</v>
      </c>
      <c r="C22" s="82">
        <v>58073</v>
      </c>
      <c r="E22" s="87">
        <v>8986</v>
      </c>
      <c r="G22" s="82">
        <v>67059</v>
      </c>
      <c r="I22" s="91">
        <v>-3.1079323797139142E-2</v>
      </c>
      <c r="K22" s="83">
        <v>328</v>
      </c>
      <c r="M22" s="91">
        <v>0</v>
      </c>
    </row>
    <row r="23" spans="1:13" s="20" customFormat="1" x14ac:dyDescent="0.2">
      <c r="A23" s="52" t="s">
        <v>114</v>
      </c>
      <c r="C23" s="82">
        <v>59993</v>
      </c>
      <c r="E23" s="87">
        <v>9346</v>
      </c>
      <c r="G23" s="82">
        <v>69339</v>
      </c>
      <c r="I23" s="91">
        <v>3.3999910526551248E-2</v>
      </c>
      <c r="K23" s="83">
        <v>328</v>
      </c>
      <c r="M23" s="91">
        <v>0</v>
      </c>
    </row>
    <row r="24" spans="1:13" s="20" customFormat="1" x14ac:dyDescent="0.2">
      <c r="A24" s="52" t="s">
        <v>115</v>
      </c>
      <c r="C24" s="82">
        <v>62248</v>
      </c>
      <c r="E24" s="87">
        <v>9671</v>
      </c>
      <c r="G24" s="82">
        <v>71919</v>
      </c>
      <c r="I24" s="91">
        <v>3.7208497382425473E-2</v>
      </c>
      <c r="K24" s="83">
        <v>328</v>
      </c>
      <c r="M24" s="91">
        <v>0</v>
      </c>
    </row>
    <row r="25" spans="1:13" s="20" customFormat="1" x14ac:dyDescent="0.2">
      <c r="A25" s="52" t="s">
        <v>116</v>
      </c>
      <c r="C25" s="82">
        <v>64048</v>
      </c>
      <c r="E25" s="87">
        <v>11814</v>
      </c>
      <c r="G25" s="82">
        <v>75862</v>
      </c>
      <c r="I25" s="91">
        <v>5.482556765249795E-2</v>
      </c>
      <c r="K25" s="83">
        <v>328</v>
      </c>
      <c r="M25" s="91">
        <v>0</v>
      </c>
    </row>
    <row r="26" spans="1:13" s="20" customFormat="1" x14ac:dyDescent="0.2">
      <c r="A26" s="52" t="s">
        <v>117</v>
      </c>
      <c r="C26" s="82">
        <v>66687</v>
      </c>
      <c r="E26" s="87">
        <v>15099</v>
      </c>
      <c r="G26" s="82">
        <v>81786</v>
      </c>
      <c r="I26" s="91">
        <v>7.8089161899238091E-2</v>
      </c>
      <c r="K26" s="83">
        <v>386</v>
      </c>
      <c r="M26" s="91">
        <v>0.17682926829268292</v>
      </c>
    </row>
    <row r="27" spans="1:13" s="20" customFormat="1" x14ac:dyDescent="0.2">
      <c r="A27" s="52" t="s">
        <v>118</v>
      </c>
      <c r="C27" s="82">
        <v>67593</v>
      </c>
      <c r="E27" s="87">
        <v>16738</v>
      </c>
      <c r="G27" s="82">
        <v>84331</v>
      </c>
      <c r="I27" s="91">
        <v>3.111779522167608E-2</v>
      </c>
      <c r="K27" s="83">
        <v>386</v>
      </c>
      <c r="M27" s="91">
        <v>0</v>
      </c>
    </row>
    <row r="28" spans="1:13" s="20" customFormat="1" x14ac:dyDescent="0.2">
      <c r="A28" s="52" t="s">
        <v>119</v>
      </c>
      <c r="C28" s="82">
        <v>67421</v>
      </c>
      <c r="E28" s="87">
        <v>18289</v>
      </c>
      <c r="G28" s="82">
        <v>85710</v>
      </c>
      <c r="I28" s="91">
        <v>1.6E-2</v>
      </c>
      <c r="K28" s="83">
        <v>404</v>
      </c>
      <c r="M28" s="91">
        <v>4.6632124352331605E-2</v>
      </c>
    </row>
    <row r="29" spans="1:13" s="78" customFormat="1" ht="11.25" x14ac:dyDescent="0.2">
      <c r="G29" s="92"/>
      <c r="I29" s="93"/>
      <c r="K29" s="94"/>
      <c r="M29" s="93"/>
    </row>
    <row r="30" spans="1:13" s="20" customFormat="1" x14ac:dyDescent="0.2">
      <c r="A30" s="20" t="s">
        <v>136</v>
      </c>
      <c r="G30" s="82">
        <v>30337</v>
      </c>
      <c r="I30" s="91">
        <v>0.54800000000000004</v>
      </c>
      <c r="K30" s="83">
        <v>-137</v>
      </c>
      <c r="M30" s="91">
        <v>-0.25323475046210719</v>
      </c>
    </row>
    <row r="31" spans="1:13" s="20" customFormat="1" x14ac:dyDescent="0.2"/>
    <row r="32" spans="1:13" s="20" customFormat="1" x14ac:dyDescent="0.2"/>
    <row r="33" spans="1:13" s="20" customFormat="1" x14ac:dyDescent="0.2"/>
    <row r="34" spans="1:13" s="20" customFormat="1" x14ac:dyDescent="0.2">
      <c r="A34" s="161" t="s">
        <v>122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</row>
    <row r="35" spans="1:13" s="20" customFormat="1" x14ac:dyDescent="0.2"/>
    <row r="36" spans="1:13" s="20" customFormat="1" x14ac:dyDescent="0.2">
      <c r="I36" s="52" t="s">
        <v>55</v>
      </c>
    </row>
    <row r="37" spans="1:13" s="20" customFormat="1" x14ac:dyDescent="0.2">
      <c r="D37" s="27"/>
      <c r="E37" s="54" t="s">
        <v>71</v>
      </c>
      <c r="I37" s="54" t="s">
        <v>74</v>
      </c>
    </row>
    <row r="38" spans="1:13" s="76" customFormat="1" ht="8.25" x14ac:dyDescent="0.15">
      <c r="D38" s="98"/>
      <c r="E38" s="130"/>
      <c r="I38" s="84"/>
    </row>
    <row r="39" spans="1:13" s="20" customFormat="1" x14ac:dyDescent="0.2">
      <c r="D39" s="58"/>
      <c r="E39" s="140" t="s">
        <v>72</v>
      </c>
      <c r="I39" s="89">
        <v>42</v>
      </c>
    </row>
    <row r="40" spans="1:13" s="20" customFormat="1" x14ac:dyDescent="0.2">
      <c r="D40" s="58"/>
      <c r="E40" s="140" t="s">
        <v>73</v>
      </c>
      <c r="I40" s="89">
        <v>51</v>
      </c>
    </row>
    <row r="41" spans="1:13" s="20" customFormat="1" x14ac:dyDescent="0.2">
      <c r="D41" s="58"/>
      <c r="E41" s="140" t="s">
        <v>82</v>
      </c>
      <c r="I41" s="80">
        <v>60</v>
      </c>
    </row>
    <row r="42" spans="1:13" s="76" customFormat="1" ht="8.25" x14ac:dyDescent="0.15">
      <c r="D42" s="88"/>
      <c r="E42" s="85"/>
      <c r="I42" s="90"/>
    </row>
    <row r="43" spans="1:13" s="20" customFormat="1" ht="13.5" thickBot="1" x14ac:dyDescent="0.25">
      <c r="D43" s="58"/>
      <c r="E43" s="140" t="s">
        <v>121</v>
      </c>
      <c r="I43" s="139" t="s">
        <v>120</v>
      </c>
    </row>
    <row r="44" spans="1:13" s="20" customFormat="1" ht="13.5" thickTop="1" x14ac:dyDescent="0.2">
      <c r="C44" s="58"/>
      <c r="D44" s="58"/>
      <c r="E44" s="58"/>
    </row>
    <row r="45" spans="1:13" s="20" customFormat="1" x14ac:dyDescent="0.2">
      <c r="C45" s="58"/>
      <c r="D45" s="58"/>
      <c r="E45" s="58"/>
    </row>
    <row r="46" spans="1:13" s="20" customFormat="1" ht="12.75" customHeight="1" x14ac:dyDescent="0.2">
      <c r="A46" s="58" t="s">
        <v>155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s="20" customFormat="1" x14ac:dyDescent="0.2">
      <c r="A47" s="58" t="s">
        <v>156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s="20" customFormat="1" x14ac:dyDescent="0.2">
      <c r="A48" s="58" t="s">
        <v>138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1:13" s="20" customFormat="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1:13" s="20" customFormat="1" x14ac:dyDescent="0.2">
      <c r="A50" s="58" t="s">
        <v>139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1:13" s="20" customFormat="1" x14ac:dyDescent="0.2">
      <c r="A51" s="58" t="s">
        <v>140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63" spans="1:13" x14ac:dyDescent="0.2">
      <c r="A63" s="20" t="s">
        <v>137</v>
      </c>
    </row>
  </sheetData>
  <mergeCells count="4">
    <mergeCell ref="A7:M7"/>
    <mergeCell ref="A34:M34"/>
    <mergeCell ref="A4:M4"/>
    <mergeCell ref="A5:M5"/>
  </mergeCells>
  <pageMargins left="0.5" right="0.5" top="1" bottom="0.75" header="0.5" footer="0.5"/>
  <pageSetup scale="85" firstPageNumber="6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56"/>
  <sheetViews>
    <sheetView workbookViewId="0">
      <selection activeCell="I33" sqref="I33"/>
    </sheetView>
  </sheetViews>
  <sheetFormatPr defaultRowHeight="15.95" customHeight="1" x14ac:dyDescent="0.2"/>
  <cols>
    <col min="1" max="1" width="11.140625" style="5" customWidth="1"/>
    <col min="2" max="2" width="0.85546875" style="5" customWidth="1"/>
    <col min="3" max="3" width="17.85546875" style="5" customWidth="1"/>
    <col min="4" max="4" width="0.85546875" style="5" customWidth="1"/>
    <col min="5" max="5" width="13.7109375" style="5" customWidth="1"/>
    <col min="6" max="6" width="0.85546875" style="5" customWidth="1"/>
    <col min="7" max="7" width="13.7109375" style="5" customWidth="1"/>
    <col min="8" max="8" width="0.85546875" style="5" customWidth="1"/>
    <col min="9" max="9" width="13.7109375" style="5" customWidth="1"/>
    <col min="10" max="10" width="0.85546875" style="5" customWidth="1"/>
    <col min="11" max="11" width="13.7109375" style="5" customWidth="1"/>
    <col min="12" max="12" width="0.85546875" style="5" customWidth="1"/>
    <col min="13" max="13" width="13.7109375" style="6" customWidth="1"/>
    <col min="14" max="14" width="0.85546875" style="5" customWidth="1"/>
    <col min="15" max="15" width="14" style="7" customWidth="1"/>
    <col min="16" max="16" width="0.85546875" style="5" customWidth="1"/>
    <col min="17" max="17" width="16.140625" style="5" bestFit="1" customWidth="1"/>
    <col min="18" max="18" width="0.85546875" style="5" customWidth="1"/>
    <col min="19" max="19" width="13.7109375" style="5" customWidth="1"/>
    <col min="20" max="20" width="0.85546875" style="5" customWidth="1"/>
    <col min="21" max="21" width="13.7109375" style="5" customWidth="1"/>
    <col min="22" max="22" width="0.85546875" style="5" customWidth="1"/>
    <col min="23" max="23" width="13.7109375" style="5" customWidth="1"/>
    <col min="24" max="24" width="0.85546875" style="5" customWidth="1"/>
    <col min="25" max="25" width="13.7109375" style="6" customWidth="1"/>
    <col min="26" max="26" width="0.85546875" style="5" customWidth="1"/>
    <col min="27" max="27" width="13.7109375" style="6" customWidth="1"/>
    <col min="28" max="28" width="0.85546875" style="6" customWidth="1"/>
    <col min="29" max="29" width="13.7109375" style="6" customWidth="1"/>
    <col min="30" max="30" width="1.5703125" style="5" customWidth="1"/>
    <col min="31" max="31" width="20.5703125" style="5" customWidth="1"/>
    <col min="32" max="42" width="9.140625" style="8"/>
    <col min="43" max="16384" width="9.140625" style="5"/>
  </cols>
  <sheetData>
    <row r="1" spans="1:43" s="18" customFormat="1" ht="13.5" customHeight="1" x14ac:dyDescent="0.2">
      <c r="M1" s="44"/>
      <c r="O1" s="19"/>
      <c r="Y1" s="44"/>
      <c r="AA1" s="44"/>
      <c r="AB1" s="44"/>
      <c r="AC1" s="32" t="s">
        <v>13</v>
      </c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3" s="18" customFormat="1" ht="13.5" customHeight="1" x14ac:dyDescent="0.2">
      <c r="A2" s="161" t="s">
        <v>150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43"/>
      <c r="Y2" s="44"/>
      <c r="AA2" s="44"/>
      <c r="AB2" s="44"/>
      <c r="AC2" s="44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3" s="18" customFormat="1" ht="13.5" customHeight="1" x14ac:dyDescent="0.2">
      <c r="A3" s="151" t="s">
        <v>124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44"/>
      <c r="Y3" s="44"/>
      <c r="AA3" s="44"/>
      <c r="AB3" s="44"/>
      <c r="AC3" s="44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3" s="18" customFormat="1" ht="13.5" customHeight="1" x14ac:dyDescent="0.2">
      <c r="P4" s="43"/>
      <c r="Y4" s="44"/>
      <c r="AA4" s="44"/>
      <c r="AB4" s="44"/>
      <c r="AC4" s="44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2"/>
    </row>
    <row r="5" spans="1:43" s="18" customFormat="1" ht="13.5" customHeight="1" x14ac:dyDescent="0.2">
      <c r="A5" s="161" t="s">
        <v>123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43"/>
      <c r="Y5" s="44"/>
      <c r="AA5" s="44"/>
      <c r="AB5" s="44"/>
      <c r="AC5" s="44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2"/>
    </row>
    <row r="6" spans="1:43" s="18" customFormat="1" ht="13.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1"/>
      <c r="P6" s="43"/>
      <c r="Y6" s="44"/>
      <c r="AA6" s="44"/>
      <c r="AB6" s="44"/>
      <c r="AC6" s="44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2"/>
    </row>
    <row r="7" spans="1:43" s="18" customFormat="1" ht="13.5" customHeight="1" x14ac:dyDescent="0.2">
      <c r="A7" s="43"/>
      <c r="B7" s="43"/>
      <c r="C7" s="43"/>
      <c r="D7" s="43"/>
      <c r="E7" s="43"/>
      <c r="F7" s="43"/>
      <c r="G7" s="43"/>
      <c r="H7" s="43"/>
      <c r="L7" s="43"/>
      <c r="M7" s="43"/>
      <c r="N7" s="43"/>
      <c r="O7" s="21"/>
      <c r="P7" s="43"/>
      <c r="Y7" s="44"/>
      <c r="AA7" s="44"/>
      <c r="AB7" s="44"/>
      <c r="AC7" s="44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2"/>
    </row>
    <row r="8" spans="1:43" s="18" customFormat="1" ht="13.5" customHeight="1" x14ac:dyDescent="0.2">
      <c r="A8" s="43"/>
      <c r="B8" s="43"/>
      <c r="D8" s="43"/>
      <c r="E8" s="151" t="s">
        <v>129</v>
      </c>
      <c r="F8" s="151"/>
      <c r="G8" s="151"/>
      <c r="H8" s="43"/>
      <c r="I8" s="151" t="s">
        <v>96</v>
      </c>
      <c r="J8" s="151"/>
      <c r="K8" s="151"/>
      <c r="L8" s="43"/>
      <c r="M8" s="151" t="s">
        <v>76</v>
      </c>
      <c r="N8" s="151"/>
      <c r="O8" s="151"/>
      <c r="P8" s="43"/>
      <c r="Q8" s="44" t="s">
        <v>53</v>
      </c>
      <c r="S8" s="151" t="s">
        <v>129</v>
      </c>
      <c r="T8" s="151"/>
      <c r="U8" s="151"/>
      <c r="W8" s="151" t="s">
        <v>96</v>
      </c>
      <c r="X8" s="151"/>
      <c r="Y8" s="151"/>
      <c r="AA8" s="151" t="s">
        <v>75</v>
      </c>
      <c r="AB8" s="151"/>
      <c r="AC8" s="151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2"/>
    </row>
    <row r="9" spans="1:43" s="18" customFormat="1" ht="13.5" customHeight="1" x14ac:dyDescent="0.2">
      <c r="A9" s="43"/>
      <c r="B9" s="43"/>
      <c r="C9" s="44" t="s">
        <v>126</v>
      </c>
      <c r="D9" s="43"/>
      <c r="E9" s="150" t="s">
        <v>125</v>
      </c>
      <c r="F9" s="150"/>
      <c r="G9" s="150"/>
      <c r="H9" s="43"/>
      <c r="I9" s="150" t="s">
        <v>125</v>
      </c>
      <c r="J9" s="150"/>
      <c r="K9" s="150"/>
      <c r="L9" s="43"/>
      <c r="M9" s="150" t="s">
        <v>125</v>
      </c>
      <c r="N9" s="150"/>
      <c r="O9" s="150"/>
      <c r="P9" s="43"/>
      <c r="Q9" s="44" t="s">
        <v>77</v>
      </c>
      <c r="S9" s="150" t="s">
        <v>79</v>
      </c>
      <c r="T9" s="150"/>
      <c r="U9" s="150"/>
      <c r="W9" s="150" t="s">
        <v>79</v>
      </c>
      <c r="X9" s="150"/>
      <c r="Y9" s="150"/>
      <c r="AA9" s="150" t="s">
        <v>79</v>
      </c>
      <c r="AB9" s="150"/>
      <c r="AC9" s="15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2"/>
    </row>
    <row r="10" spans="1:43" s="25" customFormat="1" ht="13.5" customHeight="1" x14ac:dyDescent="0.2">
      <c r="A10" s="54" t="s">
        <v>2</v>
      </c>
      <c r="B10" s="95"/>
      <c r="C10" s="132" t="s">
        <v>125</v>
      </c>
      <c r="D10" s="95"/>
      <c r="E10" s="54" t="s">
        <v>80</v>
      </c>
      <c r="F10" s="44"/>
      <c r="G10" s="132" t="s">
        <v>95</v>
      </c>
      <c r="H10" s="44"/>
      <c r="I10" s="54" t="s">
        <v>80</v>
      </c>
      <c r="J10" s="44"/>
      <c r="K10" s="54" t="s">
        <v>95</v>
      </c>
      <c r="L10" s="44"/>
      <c r="M10" s="54" t="s">
        <v>81</v>
      </c>
      <c r="N10" s="44"/>
      <c r="O10" s="132" t="s">
        <v>95</v>
      </c>
      <c r="P10" s="44"/>
      <c r="Q10" s="54" t="s">
        <v>78</v>
      </c>
      <c r="R10" s="44"/>
      <c r="S10" s="54" t="s">
        <v>80</v>
      </c>
      <c r="T10" s="44"/>
      <c r="U10" s="132" t="s">
        <v>95</v>
      </c>
      <c r="V10" s="44"/>
      <c r="W10" s="54" t="s">
        <v>80</v>
      </c>
      <c r="X10" s="44"/>
      <c r="Y10" s="132" t="s">
        <v>95</v>
      </c>
      <c r="Z10" s="44"/>
      <c r="AA10" s="54" t="s">
        <v>81</v>
      </c>
      <c r="AB10" s="44"/>
      <c r="AC10" s="132" t="s">
        <v>95</v>
      </c>
      <c r="AD10" s="44"/>
      <c r="AE10" s="44"/>
    </row>
    <row r="11" spans="1:43" s="98" customFormat="1" ht="6" customHeight="1" x14ac:dyDescent="0.15">
      <c r="A11" s="96"/>
      <c r="B11" s="97"/>
      <c r="C11" s="97"/>
      <c r="D11" s="97"/>
      <c r="F11" s="97"/>
      <c r="G11" s="97"/>
      <c r="H11" s="97"/>
      <c r="I11" s="97"/>
      <c r="J11" s="97"/>
      <c r="K11" s="97"/>
      <c r="L11" s="97"/>
      <c r="M11" s="97"/>
      <c r="N11" s="97"/>
      <c r="O11" s="99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</row>
    <row r="12" spans="1:43" s="18" customFormat="1" ht="13.5" customHeight="1" x14ac:dyDescent="0.2">
      <c r="A12" s="29" t="s">
        <v>3</v>
      </c>
      <c r="C12" s="100">
        <v>14</v>
      </c>
      <c r="E12" s="100">
        <v>10</v>
      </c>
      <c r="G12" s="56">
        <v>0.7142857142857143</v>
      </c>
      <c r="I12" s="100">
        <v>0</v>
      </c>
      <c r="K12" s="56">
        <v>0</v>
      </c>
      <c r="M12" s="100">
        <v>10</v>
      </c>
      <c r="O12" s="56">
        <v>0.7142857142857143</v>
      </c>
      <c r="Q12" s="100">
        <v>13</v>
      </c>
      <c r="S12" s="100">
        <v>0</v>
      </c>
      <c r="U12" s="56">
        <v>0</v>
      </c>
      <c r="W12" s="100">
        <v>10</v>
      </c>
      <c r="Y12" s="56">
        <v>0.76923076923076927</v>
      </c>
      <c r="AA12" s="100">
        <v>10</v>
      </c>
      <c r="AB12" s="44"/>
      <c r="AC12" s="56">
        <v>0.76923076923076927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3" s="18" customFormat="1" ht="13.5" customHeight="1" x14ac:dyDescent="0.2">
      <c r="A13" s="29" t="s">
        <v>4</v>
      </c>
      <c r="C13" s="100">
        <v>22</v>
      </c>
      <c r="E13" s="100">
        <v>1</v>
      </c>
      <c r="G13" s="56">
        <v>4.5454545454545456E-2</v>
      </c>
      <c r="I13" s="100">
        <v>2</v>
      </c>
      <c r="K13" s="56">
        <v>9.0909090909090912E-2</v>
      </c>
      <c r="M13" s="100">
        <v>3</v>
      </c>
      <c r="O13" s="56">
        <v>0.13636363636363635</v>
      </c>
      <c r="Q13" s="100">
        <v>16</v>
      </c>
      <c r="S13" s="100">
        <v>0</v>
      </c>
      <c r="U13" s="56">
        <v>0</v>
      </c>
      <c r="W13" s="100">
        <v>4</v>
      </c>
      <c r="Y13" s="56">
        <v>0.25</v>
      </c>
      <c r="AA13" s="100">
        <v>4</v>
      </c>
      <c r="AB13" s="44"/>
      <c r="AC13" s="56">
        <v>0.25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3" s="18" customFormat="1" ht="13.5" customHeight="1" x14ac:dyDescent="0.2">
      <c r="A14" s="29" t="s">
        <v>5</v>
      </c>
      <c r="C14" s="100">
        <v>18</v>
      </c>
      <c r="E14" s="100">
        <v>15</v>
      </c>
      <c r="G14" s="56">
        <v>0.83333333333333337</v>
      </c>
      <c r="I14" s="100">
        <v>2</v>
      </c>
      <c r="K14" s="56">
        <v>0.1111111111111111</v>
      </c>
      <c r="M14" s="100">
        <v>17</v>
      </c>
      <c r="O14" s="56">
        <v>0.94444444444444442</v>
      </c>
      <c r="Q14" s="100">
        <v>18</v>
      </c>
      <c r="S14" s="100">
        <v>1</v>
      </c>
      <c r="U14" s="56">
        <v>5.5555555555555552E-2</v>
      </c>
      <c r="W14" s="100">
        <v>1</v>
      </c>
      <c r="Y14" s="56">
        <v>5.5555555555555552E-2</v>
      </c>
      <c r="AA14" s="100">
        <v>2</v>
      </c>
      <c r="AB14" s="44"/>
      <c r="AC14" s="56">
        <v>0.1111111111111111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3" s="18" customFormat="1" ht="13.5" customHeight="1" x14ac:dyDescent="0.2">
      <c r="A15" s="29" t="s">
        <v>6</v>
      </c>
      <c r="C15" s="100">
        <v>18</v>
      </c>
      <c r="E15" s="100">
        <v>4</v>
      </c>
      <c r="G15" s="56">
        <v>0.22222222222222221</v>
      </c>
      <c r="I15" s="100">
        <v>4</v>
      </c>
      <c r="K15" s="56">
        <v>0.22222222222222221</v>
      </c>
      <c r="M15" s="100">
        <v>8</v>
      </c>
      <c r="O15" s="56">
        <v>0.44444444444444442</v>
      </c>
      <c r="Q15" s="100">
        <v>15</v>
      </c>
      <c r="S15" s="100">
        <v>0</v>
      </c>
      <c r="U15" s="56">
        <v>0</v>
      </c>
      <c r="W15" s="100">
        <v>3</v>
      </c>
      <c r="Y15" s="56">
        <v>0.2</v>
      </c>
      <c r="AA15" s="100">
        <v>3</v>
      </c>
      <c r="AB15" s="44"/>
      <c r="AC15" s="56">
        <v>0.2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3" s="18" customFormat="1" ht="13.5" customHeight="1" x14ac:dyDescent="0.2">
      <c r="A16" s="29" t="s">
        <v>7</v>
      </c>
      <c r="C16" s="100">
        <v>11</v>
      </c>
      <c r="E16" s="100">
        <v>2</v>
      </c>
      <c r="G16" s="56">
        <v>0.18181818181818182</v>
      </c>
      <c r="I16" s="100">
        <v>0</v>
      </c>
      <c r="K16" s="56">
        <v>0</v>
      </c>
      <c r="M16" s="100">
        <v>2</v>
      </c>
      <c r="O16" s="56">
        <v>0.18181818181818182</v>
      </c>
      <c r="Q16" s="100">
        <v>10</v>
      </c>
      <c r="S16" s="100">
        <v>0</v>
      </c>
      <c r="U16" s="56">
        <v>0</v>
      </c>
      <c r="W16" s="100">
        <v>1</v>
      </c>
      <c r="Y16" s="56">
        <v>0.1</v>
      </c>
      <c r="AA16" s="100">
        <v>1</v>
      </c>
      <c r="AB16" s="44"/>
      <c r="AC16" s="56">
        <v>0.1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s="18" customFormat="1" ht="13.5" customHeight="1" x14ac:dyDescent="0.2">
      <c r="A17" s="29" t="s">
        <v>8</v>
      </c>
      <c r="C17" s="100">
        <v>30</v>
      </c>
      <c r="E17" s="100">
        <v>22</v>
      </c>
      <c r="G17" s="56">
        <v>0.73333333333333328</v>
      </c>
      <c r="I17" s="100">
        <v>1</v>
      </c>
      <c r="K17" s="56">
        <v>3.3333333333333333E-2</v>
      </c>
      <c r="M17" s="100">
        <v>23</v>
      </c>
      <c r="O17" s="56">
        <v>0.76666666666666672</v>
      </c>
      <c r="Q17" s="100">
        <v>27</v>
      </c>
      <c r="S17" s="100">
        <v>0</v>
      </c>
      <c r="U17" s="56">
        <v>0</v>
      </c>
      <c r="W17" s="100">
        <v>7</v>
      </c>
      <c r="Y17" s="56">
        <v>0.25925925925925924</v>
      </c>
      <c r="AA17" s="100">
        <v>7</v>
      </c>
      <c r="AB17" s="44"/>
      <c r="AC17" s="56">
        <v>0.25925925925925924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s="18" customFormat="1" ht="13.5" customHeight="1" x14ac:dyDescent="0.2">
      <c r="A18" s="29" t="s">
        <v>9</v>
      </c>
      <c r="C18" s="100">
        <v>18</v>
      </c>
      <c r="E18" s="100">
        <v>15</v>
      </c>
      <c r="G18" s="56">
        <v>0.83333333333333337</v>
      </c>
      <c r="I18" s="100">
        <v>1</v>
      </c>
      <c r="K18" s="56">
        <v>5.5555555555555552E-2</v>
      </c>
      <c r="M18" s="100">
        <v>16</v>
      </c>
      <c r="O18" s="56">
        <v>0.88888888888888884</v>
      </c>
      <c r="Q18" s="100">
        <v>17</v>
      </c>
      <c r="S18" s="100">
        <v>1</v>
      </c>
      <c r="U18" s="56">
        <v>5.8823529411764705E-2</v>
      </c>
      <c r="W18" s="100">
        <v>4</v>
      </c>
      <c r="Y18" s="56">
        <v>0.23529411764705882</v>
      </c>
      <c r="AA18" s="100">
        <v>5</v>
      </c>
      <c r="AB18" s="44"/>
      <c r="AC18" s="56">
        <v>0.29411764705882354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s="18" customFormat="1" ht="13.5" customHeight="1" x14ac:dyDescent="0.2">
      <c r="A19" s="29" t="s">
        <v>10</v>
      </c>
      <c r="C19" s="100">
        <v>16</v>
      </c>
      <c r="E19" s="100">
        <v>7</v>
      </c>
      <c r="G19" s="56">
        <v>0.4375</v>
      </c>
      <c r="I19" s="100">
        <v>4</v>
      </c>
      <c r="K19" s="56">
        <v>0.25</v>
      </c>
      <c r="M19" s="100">
        <v>11</v>
      </c>
      <c r="O19" s="56">
        <v>0.6875</v>
      </c>
      <c r="Q19" s="100">
        <v>11</v>
      </c>
      <c r="S19" s="100">
        <v>1</v>
      </c>
      <c r="U19" s="56">
        <v>9.0909090909090912E-2</v>
      </c>
      <c r="W19" s="100">
        <v>5</v>
      </c>
      <c r="Y19" s="56">
        <v>0.45454545454545453</v>
      </c>
      <c r="AA19" s="100">
        <v>6</v>
      </c>
      <c r="AB19" s="44"/>
      <c r="AC19" s="56">
        <v>0.54545454545454541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s="18" customFormat="1" ht="13.5" customHeight="1" x14ac:dyDescent="0.2">
      <c r="A20" s="29" t="s">
        <v>11</v>
      </c>
      <c r="C20" s="101">
        <v>120</v>
      </c>
      <c r="E20" s="101">
        <v>110</v>
      </c>
      <c r="G20" s="56">
        <v>0.91666666666666663</v>
      </c>
      <c r="I20" s="101">
        <v>3</v>
      </c>
      <c r="K20" s="56">
        <v>2.5000000000000001E-2</v>
      </c>
      <c r="M20" s="101">
        <v>113</v>
      </c>
      <c r="O20" s="56">
        <v>0.94166666666666665</v>
      </c>
      <c r="Q20" s="101">
        <v>113</v>
      </c>
      <c r="S20" s="101">
        <v>2</v>
      </c>
      <c r="U20" s="56">
        <v>1.7699115044247787E-2</v>
      </c>
      <c r="W20" s="101">
        <v>42</v>
      </c>
      <c r="Y20" s="56">
        <v>0.37168141592920356</v>
      </c>
      <c r="AA20" s="101">
        <v>44</v>
      </c>
      <c r="AB20" s="44"/>
      <c r="AC20" s="56">
        <v>0.38938053097345132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s="18" customFormat="1" ht="8.1" customHeight="1" x14ac:dyDescent="0.2">
      <c r="A21" s="29"/>
      <c r="C21" s="100"/>
      <c r="E21" s="100"/>
      <c r="G21" s="56"/>
      <c r="I21" s="100"/>
      <c r="K21" s="56"/>
      <c r="M21" s="100"/>
      <c r="O21" s="56"/>
      <c r="Q21" s="100"/>
      <c r="S21" s="100"/>
      <c r="U21" s="56"/>
      <c r="W21" s="100"/>
      <c r="Y21" s="56"/>
      <c r="AA21" s="100"/>
      <c r="AB21" s="44"/>
      <c r="AC21" s="56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s="44" customFormat="1" ht="13.5" customHeight="1" thickBot="1" x14ac:dyDescent="0.25">
      <c r="A22" s="57" t="s">
        <v>57</v>
      </c>
      <c r="C22" s="102">
        <v>267</v>
      </c>
      <c r="E22" s="102">
        <v>186</v>
      </c>
      <c r="G22" s="56">
        <v>0.6966292134831461</v>
      </c>
      <c r="I22" s="102">
        <v>17</v>
      </c>
      <c r="K22" s="56">
        <v>6.3670411985018729E-2</v>
      </c>
      <c r="M22" s="102">
        <v>203</v>
      </c>
      <c r="O22" s="56">
        <v>0.76029962546816476</v>
      </c>
      <c r="Q22" s="102">
        <v>240</v>
      </c>
      <c r="S22" s="102">
        <v>5</v>
      </c>
      <c r="U22" s="56">
        <v>2.0833333333333332E-2</v>
      </c>
      <c r="W22" s="102">
        <v>77</v>
      </c>
      <c r="Y22" s="56">
        <v>0.32083333333333336</v>
      </c>
      <c r="AA22" s="102">
        <v>82</v>
      </c>
      <c r="AC22" s="56">
        <v>0.34166666666666667</v>
      </c>
    </row>
    <row r="23" spans="1:42" s="18" customFormat="1" ht="13.5" customHeight="1" thickTop="1" x14ac:dyDescent="0.2">
      <c r="M23" s="44"/>
      <c r="O23" s="19"/>
      <c r="Y23" s="19"/>
      <c r="AA23" s="44"/>
      <c r="AB23" s="44"/>
      <c r="AC23" s="131"/>
    </row>
    <row r="24" spans="1:42" s="18" customFormat="1" ht="13.5" customHeight="1" x14ac:dyDescent="0.2">
      <c r="M24" s="44"/>
      <c r="O24" s="19"/>
      <c r="Y24" s="131"/>
      <c r="AA24" s="44"/>
      <c r="AB24" s="44"/>
      <c r="AC24" s="44"/>
    </row>
    <row r="25" spans="1:42" s="18" customFormat="1" ht="13.5" customHeight="1" x14ac:dyDescent="0.2">
      <c r="A25" s="29" t="s">
        <v>131</v>
      </c>
      <c r="M25" s="24"/>
      <c r="N25" s="42"/>
      <c r="O25" s="28"/>
      <c r="P25" s="42"/>
      <c r="Y25" s="44"/>
      <c r="AA25" s="44"/>
      <c r="AB25" s="44"/>
      <c r="AC25" s="44"/>
    </row>
    <row r="26" spans="1:42" s="26" customFormat="1" ht="13.5" customHeight="1" x14ac:dyDescent="0.2">
      <c r="A26" s="29" t="s">
        <v>141</v>
      </c>
      <c r="M26" s="24"/>
      <c r="N26" s="42"/>
      <c r="O26" s="28"/>
      <c r="P26" s="42"/>
      <c r="Y26" s="24"/>
      <c r="AA26" s="24"/>
      <c r="AB26" s="24"/>
      <c r="AC26" s="24"/>
    </row>
    <row r="27" spans="1:42" s="18" customFormat="1" ht="15.95" customHeight="1" x14ac:dyDescent="0.2">
      <c r="M27" s="24"/>
      <c r="N27" s="42"/>
      <c r="O27" s="28"/>
      <c r="P27" s="42"/>
      <c r="Y27" s="44"/>
      <c r="AA27" s="44"/>
      <c r="AB27" s="44"/>
      <c r="AC27" s="44"/>
    </row>
    <row r="28" spans="1:42" s="18" customFormat="1" ht="15.95" customHeight="1" x14ac:dyDescent="0.2">
      <c r="M28" s="44"/>
      <c r="O28" s="19"/>
      <c r="Y28" s="44"/>
      <c r="AA28" s="44"/>
      <c r="AB28" s="44"/>
      <c r="AC28" s="44"/>
    </row>
    <row r="29" spans="1:42" ht="15.95" customHeight="1" x14ac:dyDescent="0.2"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5.95" customHeight="1" x14ac:dyDescent="0.2">
      <c r="M30" s="5"/>
      <c r="O30" s="5"/>
      <c r="AA30" s="5"/>
      <c r="AB30" s="5"/>
      <c r="AC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5.95" customHeight="1" x14ac:dyDescent="0.2">
      <c r="M31" s="5"/>
      <c r="O31" s="5"/>
      <c r="AA31" s="5"/>
      <c r="AB31" s="5"/>
      <c r="AC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5.95" customHeight="1" x14ac:dyDescent="0.2">
      <c r="M32" s="5"/>
      <c r="O32" s="5"/>
      <c r="AA32" s="5"/>
      <c r="AB32" s="5"/>
      <c r="AC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3:42" ht="15.95" customHeight="1" x14ac:dyDescent="0.2">
      <c r="M33" s="5"/>
      <c r="O33" s="5"/>
      <c r="AA33" s="5"/>
      <c r="AB33" s="5"/>
      <c r="AC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3:42" ht="15.95" customHeight="1" x14ac:dyDescent="0.2">
      <c r="M34" s="5"/>
      <c r="O34" s="5"/>
      <c r="AA34" s="5"/>
      <c r="AB34" s="5"/>
      <c r="AC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55" spans="1:1" ht="15.95" customHeight="1" x14ac:dyDescent="0.2">
      <c r="A55" s="29" t="s">
        <v>143</v>
      </c>
    </row>
    <row r="56" spans="1:1" ht="15.95" customHeight="1" x14ac:dyDescent="0.2">
      <c r="A56" s="29" t="s">
        <v>142</v>
      </c>
    </row>
  </sheetData>
  <mergeCells count="15">
    <mergeCell ref="S9:U9"/>
    <mergeCell ref="AA9:AC9"/>
    <mergeCell ref="AA8:AC8"/>
    <mergeCell ref="S8:U8"/>
    <mergeCell ref="W8:Y8"/>
    <mergeCell ref="W9:Y9"/>
    <mergeCell ref="A2:O2"/>
    <mergeCell ref="A3:O3"/>
    <mergeCell ref="A5:O5"/>
    <mergeCell ref="E9:G9"/>
    <mergeCell ref="M9:O9"/>
    <mergeCell ref="M8:O8"/>
    <mergeCell ref="E8:G8"/>
    <mergeCell ref="I8:K8"/>
    <mergeCell ref="I9:K9"/>
  </mergeCells>
  <pageMargins left="0.5" right="0.5" top="1" bottom="0.75" header="0.5" footer="0.5"/>
  <pageSetup scale="83" firstPageNumber="70" fitToWidth="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33</vt:i4>
      </vt:variant>
    </vt:vector>
  </HeadingPairs>
  <TitlesOfParts>
    <vt:vector size="44" baseType="lpstr">
      <vt:lpstr>Summary</vt:lpstr>
      <vt:lpstr>Exhibit 1-DO NOT USE</vt:lpstr>
      <vt:lpstr>Exhibit 2</vt:lpstr>
      <vt:lpstr>Exhibit 3</vt:lpstr>
      <vt:lpstr>Ex 3 Data</vt:lpstr>
      <vt:lpstr>Exhibit 4</vt:lpstr>
      <vt:lpstr>Exhibit 5</vt:lpstr>
      <vt:lpstr>Exhibit 6</vt:lpstr>
      <vt:lpstr>Exhibit 7</vt:lpstr>
      <vt:lpstr>Exhibit 8</vt:lpstr>
      <vt:lpstr>Sheet1</vt:lpstr>
      <vt:lpstr>'Exhibit 2'!Print_Area</vt:lpstr>
      <vt:lpstr>'Exhibit 6'!Print_Area</vt:lpstr>
      <vt:lpstr>TMB1102887726</vt:lpstr>
      <vt:lpstr>TMB1139568757</vt:lpstr>
      <vt:lpstr>TMB1144474221</vt:lpstr>
      <vt:lpstr>TMB1274899973</vt:lpstr>
      <vt:lpstr>TMB1285066515</vt:lpstr>
      <vt:lpstr>TMB1288864151</vt:lpstr>
      <vt:lpstr>TMB1319562077</vt:lpstr>
      <vt:lpstr>TMB1392171925</vt:lpstr>
      <vt:lpstr>TMB1484839005</vt:lpstr>
      <vt:lpstr>TMB1500870114</vt:lpstr>
      <vt:lpstr>TMB1528057055</vt:lpstr>
      <vt:lpstr>TMB1567378319</vt:lpstr>
      <vt:lpstr>TMB1893947038</vt:lpstr>
      <vt:lpstr>TMB1974973335</vt:lpstr>
      <vt:lpstr>TMB2011555216</vt:lpstr>
      <vt:lpstr>TMB2071388476</vt:lpstr>
      <vt:lpstr>TMB2073356257</vt:lpstr>
      <vt:lpstr>TMB2082395583</vt:lpstr>
      <vt:lpstr>TMB2111668843</vt:lpstr>
      <vt:lpstr>TMB246210349</vt:lpstr>
      <vt:lpstr>TMB345750674</vt:lpstr>
      <vt:lpstr>TMB514221749</vt:lpstr>
      <vt:lpstr>TMB584152588</vt:lpstr>
      <vt:lpstr>TMB610567927</vt:lpstr>
      <vt:lpstr>TMB646714432</vt:lpstr>
      <vt:lpstr>TMB654072628</vt:lpstr>
      <vt:lpstr>TMB659482431</vt:lpstr>
      <vt:lpstr>TMB85938035</vt:lpstr>
      <vt:lpstr>TMB911600648</vt:lpstr>
      <vt:lpstr>TMB958814634</vt:lpstr>
      <vt:lpstr>TMB966864670</vt:lpstr>
    </vt:vector>
  </TitlesOfParts>
  <Company>Office of the Auditor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McMillan</dc:creator>
  <cp:lastModifiedBy>Auditor</cp:lastModifiedBy>
  <cp:lastPrinted>2014-06-10T15:26:19Z</cp:lastPrinted>
  <dcterms:created xsi:type="dcterms:W3CDTF">2014-03-05T16:27:26Z</dcterms:created>
  <dcterms:modified xsi:type="dcterms:W3CDTF">2014-06-10T15:27:28Z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tiveLinkConverted">
    <vt:bool>true</vt:bool>
  </property>
</Properties>
</file>