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b218789ae2631a/Documents/NFBCO/Q3 Financials/"/>
    </mc:Choice>
  </mc:AlternateContent>
  <xr:revisionPtr revIDLastSave="0" documentId="8_{F5D04885-BF4B-4626-94EF-E3D36E6E080A}" xr6:coauthVersionLast="45" xr6:coauthVersionMax="45" xr10:uidLastSave="{00000000-0000-0000-0000-000000000000}"/>
  <bookViews>
    <workbookView xWindow="2250" yWindow="2250" windowWidth="15375" windowHeight="7875" xr2:uid="{1D08C3A2-122C-47E9-9D71-CB0ED9C29810}"/>
  </bookViews>
  <sheets>
    <sheet name="Sheet1" sheetId="1" r:id="rId1"/>
  </sheets>
  <definedNames>
    <definedName name="_xlnm.Print_Titles" localSheetId="0">Sheet1!$A:$D,Sheet1!$4:$5</definedName>
    <definedName name="QB_BASIS_4" localSheetId="0" hidden="1">Sheet1!#REF!</definedName>
    <definedName name="QB_COLUMN_59200" localSheetId="0" hidden="1">Sheet1!$E$5</definedName>
    <definedName name="QB_COLUMN_61210" localSheetId="0" hidden="1">Sheet1!#REF!</definedName>
    <definedName name="QB_COMPANY_0" localSheetId="0" hidden="1">Sheet1!$A$1</definedName>
    <definedName name="QB_DATA_0" localSheetId="0" hidden="1">Sheet1!$7:$7,Sheet1!$8:$8,Sheet1!$9:$9,Sheet1!$10:$10,Sheet1!$11:$11,Sheet1!$12:$12,Sheet1!$13:$13,Sheet1!$14:$14,Sheet1!$18:$18,Sheet1!$19:$19,Sheet1!$20:$20,Sheet1!$21:$21,Sheet1!$22:$22,Sheet1!$23:$23,Sheet1!$24:$24,Sheet1!$25:$25</definedName>
    <definedName name="QB_DATA_1" localSheetId="0" hidden="1">Sheet1!$26:$26,Sheet1!$27:$27,Sheet1!$28:$28,Sheet1!$29:$29,Sheet1!$30:$30,Sheet1!$31:$31,Sheet1!$32:$32,Sheet1!$33:$33,Sheet1!$34:$34,Sheet1!$35:$35,Sheet1!$36:$36,Sheet1!$37:$37,Sheet1!$38:$38,Sheet1!$39:$39,Sheet1!$40:$40,Sheet1!$41:$41</definedName>
    <definedName name="QB_DATA_2" localSheetId="0" hidden="1">Sheet1!$42:$42,Sheet1!$43:$43,Sheet1!$44:$44,Sheet1!$45:$45,Sheet1!$46:$46,Sheet1!$47:$47,Sheet1!$48:$48</definedName>
    <definedName name="QB_DATE_1" localSheetId="0" hidden="1">Sheet1!#REF!</definedName>
    <definedName name="QB_FORMULA_0" localSheetId="0" hidden="1">Sheet1!$E$15,Sheet1!#REF!,Sheet1!$E$16,Sheet1!#REF!,Sheet1!$E$49,Sheet1!#REF!,Sheet1!$E$50,Sheet1!#REF!</definedName>
    <definedName name="QB_ROW_105230" localSheetId="0" hidden="1">Sheet1!$D$8</definedName>
    <definedName name="QB_ROW_106230" localSheetId="0" hidden="1">Sheet1!$D$26</definedName>
    <definedName name="QB_ROW_18301" localSheetId="0" hidden="1">Sheet1!$A$50</definedName>
    <definedName name="QB_ROW_19230" localSheetId="0" hidden="1">Sheet1!$D$7</definedName>
    <definedName name="QB_ROW_20022" localSheetId="0" hidden="1">Sheet1!$C$6</definedName>
    <definedName name="QB_ROW_20230" localSheetId="0" hidden="1">Sheet1!$D$12</definedName>
    <definedName name="QB_ROW_20322" localSheetId="0" hidden="1">Sheet1!$C$15</definedName>
    <definedName name="QB_ROW_21022" localSheetId="0" hidden="1">Sheet1!$C$17</definedName>
    <definedName name="QB_ROW_21230" localSheetId="0" hidden="1">Sheet1!$D$9</definedName>
    <definedName name="QB_ROW_21322" localSheetId="0" hidden="1">Sheet1!$C$49</definedName>
    <definedName name="QB_ROW_22230" localSheetId="0" hidden="1">Sheet1!$D$14</definedName>
    <definedName name="QB_ROW_25230" localSheetId="0" hidden="1">Sheet1!$D$11</definedName>
    <definedName name="QB_ROW_26230" localSheetId="0" hidden="1">Sheet1!$D$10</definedName>
    <definedName name="QB_ROW_27230" localSheetId="0" hidden="1">Sheet1!$D$33</definedName>
    <definedName name="QB_ROW_29230" localSheetId="0" hidden="1">Sheet1!$D$24</definedName>
    <definedName name="QB_ROW_30230" localSheetId="0" hidden="1">Sheet1!$D$30</definedName>
    <definedName name="QB_ROW_31230" localSheetId="0" hidden="1">Sheet1!$D$21</definedName>
    <definedName name="QB_ROW_32230" localSheetId="0" hidden="1">Sheet1!$D$20</definedName>
    <definedName name="QB_ROW_33230" localSheetId="0" hidden="1">Sheet1!$D$19</definedName>
    <definedName name="QB_ROW_35230" localSheetId="0" hidden="1">Sheet1!$D$39</definedName>
    <definedName name="QB_ROW_40230" localSheetId="0" hidden="1">Sheet1!$D$42</definedName>
    <definedName name="QB_ROW_41230" localSheetId="0" hidden="1">Sheet1!$D$44</definedName>
    <definedName name="QB_ROW_42230" localSheetId="0" hidden="1">Sheet1!$D$35</definedName>
    <definedName name="QB_ROW_44230" localSheetId="0" hidden="1">Sheet1!$D$37</definedName>
    <definedName name="QB_ROW_47230" localSheetId="0" hidden="1">Sheet1!$D$23</definedName>
    <definedName name="QB_ROW_48230" localSheetId="0" hidden="1">Sheet1!$D$18</definedName>
    <definedName name="QB_ROW_50230" localSheetId="0" hidden="1">Sheet1!$D$25</definedName>
    <definedName name="QB_ROW_53230" localSheetId="0" hidden="1">Sheet1!$D$48</definedName>
    <definedName name="QB_ROW_54230" localSheetId="0" hidden="1">Sheet1!$D$32</definedName>
    <definedName name="QB_ROW_55230" localSheetId="0" hidden="1">Sheet1!$D$41</definedName>
    <definedName name="QB_ROW_57230" localSheetId="0" hidden="1">Sheet1!$D$31</definedName>
    <definedName name="QB_ROW_58230" localSheetId="0" hidden="1">Sheet1!$D$43</definedName>
    <definedName name="QB_ROW_60230" localSheetId="0" hidden="1">Sheet1!$D$36</definedName>
    <definedName name="QB_ROW_61230" localSheetId="0" hidden="1">Sheet1!$D$29</definedName>
    <definedName name="QB_ROW_62230" localSheetId="0" hidden="1">Sheet1!$D$38</definedName>
    <definedName name="QB_ROW_65230" localSheetId="0" hidden="1">Sheet1!$D$28</definedName>
    <definedName name="QB_ROW_66230" localSheetId="0" hidden="1">Sheet1!$D$34</definedName>
    <definedName name="QB_ROW_68230" localSheetId="0" hidden="1">Sheet1!$D$27</definedName>
    <definedName name="QB_ROW_71230" localSheetId="0" hidden="1">Sheet1!$D$22</definedName>
    <definedName name="QB_ROW_79230" localSheetId="0" hidden="1">Sheet1!$D$46</definedName>
    <definedName name="QB_ROW_80230" localSheetId="0" hidden="1">Sheet1!$D$47</definedName>
    <definedName name="QB_ROW_81230" localSheetId="0" hidden="1">Sheet1!$D$45</definedName>
    <definedName name="QB_ROW_86311" localSheetId="0" hidden="1">Sheet1!$B$16</definedName>
    <definedName name="QB_ROW_94230" localSheetId="0" hidden="1">Sheet1!$D$13</definedName>
    <definedName name="QB_ROW_95230" localSheetId="0" hidden="1">Sheet1!$D$40</definedName>
    <definedName name="QB_SUBTITLE_3" localSheetId="0" hidden="1">Sheet1!$A$3</definedName>
    <definedName name="QB_TIME_5" localSheetId="0" hidden="1">Sheet1!#REF!</definedName>
    <definedName name="QB_TITLE_2" localSheetId="0" hidden="1">Sheet1!$A$2</definedName>
    <definedName name="QBCANSUPPORTUPDATE" localSheetId="0">TRUE</definedName>
    <definedName name="QBCOMPANYFILENAME" localSheetId="0">"C:\Users\Dankucera\Documents\Business\Clients\NFBCO\QB Run\National Federation of the Blind of CO.QBW"</definedName>
    <definedName name="QBENDDATE" localSheetId="0">20200930</definedName>
    <definedName name="QBHEADERSONSCREEN" localSheetId="0">TRUE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"c9d35d5be22d4e148b0f9a7e537096de"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4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15" i="1"/>
  <c r="E16" i="1" s="1"/>
  <c r="E50" i="1" s="1"/>
</calcChain>
</file>

<file path=xl/sharedStrings.xml><?xml version="1.0" encoding="utf-8"?>
<sst xmlns="http://schemas.openxmlformats.org/spreadsheetml/2006/main" count="49" uniqueCount="49">
  <si>
    <t>NFBCO</t>
  </si>
  <si>
    <t>Profit &amp; Loss</t>
  </si>
  <si>
    <t>January through September 2020</t>
  </si>
  <si>
    <t>Jan - Sep 20</t>
  </si>
  <si>
    <t>Income</t>
  </si>
  <si>
    <t>Contributions</t>
  </si>
  <si>
    <t>Historical Preservation Program</t>
  </si>
  <si>
    <t>Interest Income</t>
  </si>
  <si>
    <t>NFB NEWSLINE Contributions</t>
  </si>
  <si>
    <t>NFBCO Convention Income</t>
  </si>
  <si>
    <t>Other Income</t>
  </si>
  <si>
    <t>Six Dot Dash 5k</t>
  </si>
  <si>
    <t>TWM Community Outreach</t>
  </si>
  <si>
    <t>Total Income</t>
  </si>
  <si>
    <t>Gross Profit</t>
  </si>
  <si>
    <t>Expense</t>
  </si>
  <si>
    <t>Accounting Fees</t>
  </si>
  <si>
    <t>Assistance to Blind People</t>
  </si>
  <si>
    <t>Awards &amp; Grants</t>
  </si>
  <si>
    <t>Bank fees</t>
  </si>
  <si>
    <t>BELL Program</t>
  </si>
  <si>
    <t>Board Meetings</t>
  </si>
  <si>
    <t>Chapter Development</t>
  </si>
  <si>
    <t>Contract Services</t>
  </si>
  <si>
    <t>Historical Preservation</t>
  </si>
  <si>
    <t>Insurance  Other</t>
  </si>
  <si>
    <t>InsuranceWorkman's Comp.</t>
  </si>
  <si>
    <t>Internet Services</t>
  </si>
  <si>
    <t>Licenses and Fees</t>
  </si>
  <si>
    <t>Miscellaneous Expense</t>
  </si>
  <si>
    <t>National Convention</t>
  </si>
  <si>
    <t>NFB NEWSLINE Expenses</t>
  </si>
  <si>
    <t>Payroll Tax Expense</t>
  </si>
  <si>
    <t>Postage and Shipping</t>
  </si>
  <si>
    <t>Public Education</t>
  </si>
  <si>
    <t>Rafle/Scholarship Expenses</t>
  </si>
  <si>
    <t>Salaries  Gross</t>
  </si>
  <si>
    <t>Scholarships</t>
  </si>
  <si>
    <t>Six Dot Dash 5k(1)</t>
  </si>
  <si>
    <t>State Convention</t>
  </si>
  <si>
    <t>Supplies</t>
  </si>
  <si>
    <t>Taxes  General</t>
  </si>
  <si>
    <t>Telephone</t>
  </si>
  <si>
    <t>TWM Fundraising</t>
  </si>
  <si>
    <t>TWM Grants &amp; Awards</t>
  </si>
  <si>
    <t>TWM Program</t>
  </si>
  <si>
    <t>Washington Seminar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</si>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</sst>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5" fillId="0" borderId="0" xfId="0" applyNumberFormat="1" applyFont="1"/>
    <xf numFmtId="49" fontId="5" fillId="0" borderId="0" xfId="0" applyNumberFormat="1" applyFont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1" fontId="5" fillId="0" borderId="0" xfId="0" applyNumberFormat="1" applyFont="1"/>
    <xf numFmtId="41" fontId="5" fillId="0" borderId="0" xfId="0" applyNumberFormat="1" applyFont="1" applyBorder="1"/>
    <xf numFmtId="41" fontId="5" fillId="0" borderId="3" xfId="0" applyNumberFormat="1" applyFont="1" applyBorder="1"/>
    <xf numFmtId="41" fontId="5" fillId="0" borderId="5" xfId="0" applyNumberFormat="1" applyFont="1" applyBorder="1"/>
    <xf numFmtId="41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C19B-B98B-4F4D-A069-A32B1C0DB763}">
  <sheetPr codeName="Sheet1"/>
  <dimension ref="A1:F51"/>
  <sheetViews>
    <sheetView tabSelected="1" workbookViewId="0">
      <pane xSplit="4" ySplit="5" topLeftCell="G6" activePane="bottomRight" state="frozenSplit"/>
      <selection pane="topRight" activeCell="E1" sqref="E1"/>
      <selection pane="bottomLeft" activeCell="A6" sqref="A6"/>
      <selection pane="bottomRight" activeCell="G5" sqref="G5"/>
    </sheetView>
  </sheetViews>
  <sheetFormatPr defaultRowHeight="15" x14ac:dyDescent="0.25"/>
  <cols>
    <col min="1" max="3" width="3" style="16" customWidth="1"/>
    <col min="4" max="4" width="26.7109375" style="16" customWidth="1"/>
    <col min="5" max="5" width="10.28515625" style="17" bestFit="1" customWidth="1"/>
    <col min="6" max="6" width="2.28515625" style="17" customWidth="1"/>
  </cols>
  <sheetData>
    <row r="1" spans="1:6" ht="15.75" x14ac:dyDescent="0.25">
      <c r="A1" s="8" t="s">
        <v>0</v>
      </c>
      <c r="B1" s="9"/>
      <c r="C1" s="9"/>
      <c r="D1" s="9"/>
      <c r="E1" s="1"/>
      <c r="F1" s="1"/>
    </row>
    <row r="2" spans="1:6" ht="18" x14ac:dyDescent="0.25">
      <c r="A2" s="10" t="s">
        <v>1</v>
      </c>
      <c r="B2" s="9"/>
      <c r="C2" s="9"/>
      <c r="D2" s="9"/>
      <c r="E2" s="1"/>
      <c r="F2" s="1"/>
    </row>
    <row r="3" spans="1:6" x14ac:dyDescent="0.25">
      <c r="A3" s="11" t="s">
        <v>2</v>
      </c>
      <c r="B3" s="9"/>
      <c r="C3" s="9"/>
      <c r="D3" s="9"/>
      <c r="E3" s="1"/>
      <c r="F3" s="1"/>
    </row>
    <row r="4" spans="1:6" ht="15.75" thickBot="1" x14ac:dyDescent="0.3">
      <c r="A4" s="2"/>
      <c r="B4" s="2"/>
      <c r="C4" s="2"/>
      <c r="D4" s="2"/>
      <c r="E4" s="4"/>
      <c r="F4" s="3"/>
    </row>
    <row r="5" spans="1:6" s="15" customFormat="1" ht="16.5" thickTop="1" thickBot="1" x14ac:dyDescent="0.3">
      <c r="A5" s="12"/>
      <c r="B5" s="12"/>
      <c r="C5" s="12"/>
      <c r="D5" s="12"/>
      <c r="E5" s="13" t="s">
        <v>3</v>
      </c>
      <c r="F5" s="14"/>
    </row>
    <row r="6" spans="1:6" ht="15.75" thickTop="1" x14ac:dyDescent="0.25">
      <c r="A6" s="2"/>
      <c r="B6" s="2"/>
      <c r="C6" s="2" t="s">
        <v>4</v>
      </c>
      <c r="D6" s="2"/>
      <c r="E6" s="5"/>
      <c r="F6" s="6"/>
    </row>
    <row r="7" spans="1:6" x14ac:dyDescent="0.25">
      <c r="A7" s="2"/>
      <c r="B7" s="2"/>
      <c r="C7" s="2"/>
      <c r="D7" s="2" t="s">
        <v>5</v>
      </c>
      <c r="E7" s="18">
        <v>38521.5</v>
      </c>
      <c r="F7" s="6"/>
    </row>
    <row r="8" spans="1:6" x14ac:dyDescent="0.25">
      <c r="A8" s="2"/>
      <c r="B8" s="2"/>
      <c r="C8" s="2"/>
      <c r="D8" s="2" t="s">
        <v>6</v>
      </c>
      <c r="E8" s="18">
        <v>8655</v>
      </c>
      <c r="F8" s="6"/>
    </row>
    <row r="9" spans="1:6" x14ac:dyDescent="0.25">
      <c r="A9" s="2"/>
      <c r="B9" s="2"/>
      <c r="C9" s="2"/>
      <c r="D9" s="2" t="s">
        <v>7</v>
      </c>
      <c r="E9" s="18">
        <v>164.18</v>
      </c>
      <c r="F9" s="6"/>
    </row>
    <row r="10" spans="1:6" x14ac:dyDescent="0.25">
      <c r="A10" s="2"/>
      <c r="B10" s="2"/>
      <c r="C10" s="2"/>
      <c r="D10" s="2" t="s">
        <v>8</v>
      </c>
      <c r="E10" s="18">
        <v>90000</v>
      </c>
      <c r="F10" s="6"/>
    </row>
    <row r="11" spans="1:6" x14ac:dyDescent="0.25">
      <c r="A11" s="2"/>
      <c r="B11" s="2"/>
      <c r="C11" s="2"/>
      <c r="D11" s="2" t="s">
        <v>9</v>
      </c>
      <c r="E11" s="18">
        <v>1985</v>
      </c>
      <c r="F11" s="6"/>
    </row>
    <row r="12" spans="1:6" x14ac:dyDescent="0.25">
      <c r="A12" s="2"/>
      <c r="B12" s="2"/>
      <c r="C12" s="2"/>
      <c r="D12" s="2" t="s">
        <v>10</v>
      </c>
      <c r="E12" s="18">
        <v>801.49</v>
      </c>
      <c r="F12" s="6"/>
    </row>
    <row r="13" spans="1:6" ht="15.75" thickBot="1" x14ac:dyDescent="0.3">
      <c r="A13" s="2"/>
      <c r="B13" s="2"/>
      <c r="C13" s="2"/>
      <c r="D13" s="2" t="s">
        <v>11</v>
      </c>
      <c r="E13" s="18">
        <v>2000</v>
      </c>
      <c r="F13" s="6"/>
    </row>
    <row r="14" spans="1:6" ht="15.75" hidden="1" thickBot="1" x14ac:dyDescent="0.3">
      <c r="A14" s="2"/>
      <c r="B14" s="2"/>
      <c r="C14" s="2"/>
      <c r="D14" s="2" t="s">
        <v>12</v>
      </c>
      <c r="E14" s="19">
        <v>0</v>
      </c>
      <c r="F14" s="6"/>
    </row>
    <row r="15" spans="1:6" ht="15.75" thickBot="1" x14ac:dyDescent="0.3">
      <c r="A15" s="2"/>
      <c r="B15" s="2"/>
      <c r="C15" s="2" t="s">
        <v>13</v>
      </c>
      <c r="D15" s="2"/>
      <c r="E15" s="20">
        <f>ROUND(SUM(E6:E14),5)</f>
        <v>142127.17000000001</v>
      </c>
      <c r="F15" s="6"/>
    </row>
    <row r="16" spans="1:6" x14ac:dyDescent="0.25">
      <c r="A16" s="2"/>
      <c r="B16" s="2" t="s">
        <v>14</v>
      </c>
      <c r="C16" s="2"/>
      <c r="D16" s="2"/>
      <c r="E16" s="18">
        <f>E15</f>
        <v>142127.17000000001</v>
      </c>
      <c r="F16" s="6"/>
    </row>
    <row r="17" spans="1:6" x14ac:dyDescent="0.25">
      <c r="A17" s="2"/>
      <c r="B17" s="2"/>
      <c r="C17" s="2" t="s">
        <v>15</v>
      </c>
      <c r="D17" s="2"/>
      <c r="E17" s="18"/>
      <c r="F17" s="6"/>
    </row>
    <row r="18" spans="1:6" x14ac:dyDescent="0.25">
      <c r="A18" s="2"/>
      <c r="B18" s="2"/>
      <c r="C18" s="2"/>
      <c r="D18" s="2" t="s">
        <v>16</v>
      </c>
      <c r="E18" s="18">
        <v>8850</v>
      </c>
      <c r="F18" s="6"/>
    </row>
    <row r="19" spans="1:6" hidden="1" x14ac:dyDescent="0.25">
      <c r="A19" s="2"/>
      <c r="B19" s="2"/>
      <c r="C19" s="2"/>
      <c r="D19" s="2" t="s">
        <v>17</v>
      </c>
      <c r="E19" s="18">
        <v>0</v>
      </c>
      <c r="F19" s="6"/>
    </row>
    <row r="20" spans="1:6" x14ac:dyDescent="0.25">
      <c r="A20" s="2"/>
      <c r="B20" s="2"/>
      <c r="C20" s="2"/>
      <c r="D20" s="2" t="s">
        <v>18</v>
      </c>
      <c r="E20" s="18">
        <v>15175</v>
      </c>
      <c r="F20" s="6"/>
    </row>
    <row r="21" spans="1:6" x14ac:dyDescent="0.25">
      <c r="A21" s="2"/>
      <c r="B21" s="2"/>
      <c r="C21" s="2"/>
      <c r="D21" s="2" t="s">
        <v>19</v>
      </c>
      <c r="E21" s="18">
        <v>697.01</v>
      </c>
      <c r="F21" s="6"/>
    </row>
    <row r="22" spans="1:6" x14ac:dyDescent="0.25">
      <c r="A22" s="2"/>
      <c r="B22" s="2"/>
      <c r="C22" s="2"/>
      <c r="D22" s="2" t="s">
        <v>20</v>
      </c>
      <c r="E22" s="18">
        <v>79.290000000000006</v>
      </c>
      <c r="F22" s="6"/>
    </row>
    <row r="23" spans="1:6" x14ac:dyDescent="0.25">
      <c r="A23" s="2"/>
      <c r="B23" s="2"/>
      <c r="C23" s="2"/>
      <c r="D23" s="2" t="s">
        <v>21</v>
      </c>
      <c r="E23" s="18">
        <v>1958.82</v>
      </c>
      <c r="F23" s="6"/>
    </row>
    <row r="24" spans="1:6" x14ac:dyDescent="0.25">
      <c r="A24" s="2"/>
      <c r="B24" s="2"/>
      <c r="C24" s="2"/>
      <c r="D24" s="2" t="s">
        <v>22</v>
      </c>
      <c r="E24" s="18">
        <v>765.53</v>
      </c>
      <c r="F24" s="6"/>
    </row>
    <row r="25" spans="1:6" x14ac:dyDescent="0.25">
      <c r="A25" s="2"/>
      <c r="B25" s="2"/>
      <c r="C25" s="2"/>
      <c r="D25" s="2" t="s">
        <v>23</v>
      </c>
      <c r="E25" s="18">
        <v>216</v>
      </c>
      <c r="F25" s="6"/>
    </row>
    <row r="26" spans="1:6" x14ac:dyDescent="0.25">
      <c r="A26" s="2"/>
      <c r="B26" s="2"/>
      <c r="C26" s="2"/>
      <c r="D26" s="2" t="s">
        <v>24</v>
      </c>
      <c r="E26" s="18">
        <v>2783.76</v>
      </c>
      <c r="F26" s="6"/>
    </row>
    <row r="27" spans="1:6" x14ac:dyDescent="0.25">
      <c r="A27" s="2"/>
      <c r="B27" s="2"/>
      <c r="C27" s="2"/>
      <c r="D27" s="2" t="s">
        <v>25</v>
      </c>
      <c r="E27" s="18">
        <v>1008</v>
      </c>
      <c r="F27" s="6"/>
    </row>
    <row r="28" spans="1:6" x14ac:dyDescent="0.25">
      <c r="A28" s="2"/>
      <c r="B28" s="2"/>
      <c r="C28" s="2"/>
      <c r="D28" s="2" t="s">
        <v>26</v>
      </c>
      <c r="E28" s="18">
        <v>259</v>
      </c>
      <c r="F28" s="6"/>
    </row>
    <row r="29" spans="1:6" x14ac:dyDescent="0.25">
      <c r="A29" s="2"/>
      <c r="B29" s="2"/>
      <c r="C29" s="2"/>
      <c r="D29" s="2" t="s">
        <v>27</v>
      </c>
      <c r="E29" s="18">
        <v>289.72000000000003</v>
      </c>
      <c r="F29" s="6"/>
    </row>
    <row r="30" spans="1:6" x14ac:dyDescent="0.25">
      <c r="A30" s="2"/>
      <c r="B30" s="2"/>
      <c r="C30" s="2"/>
      <c r="D30" s="2" t="s">
        <v>28</v>
      </c>
      <c r="E30" s="18">
        <v>86</v>
      </c>
      <c r="F30" s="6"/>
    </row>
    <row r="31" spans="1:6" x14ac:dyDescent="0.25">
      <c r="A31" s="2"/>
      <c r="B31" s="2"/>
      <c r="C31" s="2"/>
      <c r="D31" s="2" t="s">
        <v>29</v>
      </c>
      <c r="E31" s="18">
        <v>150</v>
      </c>
      <c r="F31" s="6"/>
    </row>
    <row r="32" spans="1:6" x14ac:dyDescent="0.25">
      <c r="A32" s="2"/>
      <c r="B32" s="2"/>
      <c r="C32" s="2"/>
      <c r="D32" s="2" t="s">
        <v>30</v>
      </c>
      <c r="E32" s="18">
        <v>41.26</v>
      </c>
      <c r="F32" s="6"/>
    </row>
    <row r="33" spans="1:6" x14ac:dyDescent="0.25">
      <c r="A33" s="2"/>
      <c r="B33" s="2"/>
      <c r="C33" s="2"/>
      <c r="D33" s="2" t="s">
        <v>31</v>
      </c>
      <c r="E33" s="18">
        <v>75799</v>
      </c>
      <c r="F33" s="6"/>
    </row>
    <row r="34" spans="1:6" x14ac:dyDescent="0.25">
      <c r="A34" s="2"/>
      <c r="B34" s="2"/>
      <c r="C34" s="2"/>
      <c r="D34" s="2" t="s">
        <v>32</v>
      </c>
      <c r="E34" s="18">
        <v>1809.62</v>
      </c>
      <c r="F34" s="6"/>
    </row>
    <row r="35" spans="1:6" x14ac:dyDescent="0.25">
      <c r="A35" s="2"/>
      <c r="B35" s="2"/>
      <c r="C35" s="2"/>
      <c r="D35" s="2" t="s">
        <v>33</v>
      </c>
      <c r="E35" s="18">
        <v>1019.85</v>
      </c>
      <c r="F35" s="6"/>
    </row>
    <row r="36" spans="1:6" x14ac:dyDescent="0.25">
      <c r="A36" s="2"/>
      <c r="B36" s="2"/>
      <c r="C36" s="2"/>
      <c r="D36" s="2" t="s">
        <v>34</v>
      </c>
      <c r="E36" s="18">
        <v>1739.73</v>
      </c>
      <c r="F36" s="6"/>
    </row>
    <row r="37" spans="1:6" hidden="1" x14ac:dyDescent="0.25">
      <c r="A37" s="2"/>
      <c r="B37" s="2"/>
      <c r="C37" s="2"/>
      <c r="D37" s="2" t="s">
        <v>35</v>
      </c>
      <c r="E37" s="18">
        <v>0</v>
      </c>
      <c r="F37" s="6"/>
    </row>
    <row r="38" spans="1:6" x14ac:dyDescent="0.25">
      <c r="A38" s="2"/>
      <c r="B38" s="2"/>
      <c r="C38" s="2"/>
      <c r="D38" s="2" t="s">
        <v>36</v>
      </c>
      <c r="E38" s="18">
        <v>16212.5</v>
      </c>
      <c r="F38" s="6"/>
    </row>
    <row r="39" spans="1:6" x14ac:dyDescent="0.25">
      <c r="A39" s="2"/>
      <c r="B39" s="2"/>
      <c r="C39" s="2"/>
      <c r="D39" s="2" t="s">
        <v>37</v>
      </c>
      <c r="E39" s="18">
        <v>71.430000000000007</v>
      </c>
      <c r="F39" s="6"/>
    </row>
    <row r="40" spans="1:6" x14ac:dyDescent="0.25">
      <c r="A40" s="2"/>
      <c r="B40" s="2"/>
      <c r="C40" s="2"/>
      <c r="D40" s="2" t="s">
        <v>38</v>
      </c>
      <c r="E40" s="18">
        <v>175</v>
      </c>
      <c r="F40" s="6"/>
    </row>
    <row r="41" spans="1:6" x14ac:dyDescent="0.25">
      <c r="A41" s="2"/>
      <c r="B41" s="2"/>
      <c r="C41" s="2"/>
      <c r="D41" s="2" t="s">
        <v>39</v>
      </c>
      <c r="E41" s="18">
        <v>316.41000000000003</v>
      </c>
      <c r="F41" s="6"/>
    </row>
    <row r="42" spans="1:6" x14ac:dyDescent="0.25">
      <c r="A42" s="2"/>
      <c r="B42" s="2"/>
      <c r="C42" s="2"/>
      <c r="D42" s="2" t="s">
        <v>40</v>
      </c>
      <c r="E42" s="18">
        <v>230.98</v>
      </c>
      <c r="F42" s="6"/>
    </row>
    <row r="43" spans="1:6" x14ac:dyDescent="0.25">
      <c r="A43" s="2"/>
      <c r="B43" s="2"/>
      <c r="C43" s="2"/>
      <c r="D43" s="2" t="s">
        <v>41</v>
      </c>
      <c r="E43" s="18">
        <v>30.26</v>
      </c>
      <c r="F43" s="6"/>
    </row>
    <row r="44" spans="1:6" x14ac:dyDescent="0.25">
      <c r="A44" s="2"/>
      <c r="B44" s="2"/>
      <c r="C44" s="2"/>
      <c r="D44" s="2" t="s">
        <v>42</v>
      </c>
      <c r="E44" s="18">
        <v>1397.72</v>
      </c>
      <c r="F44" s="6"/>
    </row>
    <row r="45" spans="1:6" hidden="1" x14ac:dyDescent="0.25">
      <c r="A45" s="2"/>
      <c r="B45" s="2"/>
      <c r="C45" s="2"/>
      <c r="D45" s="2" t="s">
        <v>43</v>
      </c>
      <c r="E45" s="18">
        <v>0</v>
      </c>
      <c r="F45" s="6"/>
    </row>
    <row r="46" spans="1:6" hidden="1" x14ac:dyDescent="0.25">
      <c r="A46" s="2"/>
      <c r="B46" s="2"/>
      <c r="C46" s="2"/>
      <c r="D46" s="2" t="s">
        <v>44</v>
      </c>
      <c r="E46" s="18">
        <v>0</v>
      </c>
      <c r="F46" s="6"/>
    </row>
    <row r="47" spans="1:6" hidden="1" x14ac:dyDescent="0.25">
      <c r="A47" s="2"/>
      <c r="B47" s="2"/>
      <c r="C47" s="2"/>
      <c r="D47" s="2" t="s">
        <v>45</v>
      </c>
      <c r="E47" s="18">
        <v>0</v>
      </c>
      <c r="F47" s="6"/>
    </row>
    <row r="48" spans="1:6" ht="15.75" thickBot="1" x14ac:dyDescent="0.3">
      <c r="A48" s="2"/>
      <c r="B48" s="2"/>
      <c r="C48" s="2"/>
      <c r="D48" s="2" t="s">
        <v>46</v>
      </c>
      <c r="E48" s="19">
        <v>1900</v>
      </c>
      <c r="F48" s="6"/>
    </row>
    <row r="49" spans="1:6" ht="15.75" thickBot="1" x14ac:dyDescent="0.3">
      <c r="A49" s="2"/>
      <c r="B49" s="2"/>
      <c r="C49" s="2" t="s">
        <v>47</v>
      </c>
      <c r="D49" s="2"/>
      <c r="E49" s="21">
        <f>ROUND(SUM(E17:E48),5)</f>
        <v>133061.89000000001</v>
      </c>
      <c r="F49" s="6"/>
    </row>
    <row r="50" spans="1:6" s="7" customFormat="1" ht="12" thickBot="1" x14ac:dyDescent="0.25">
      <c r="A50" s="2" t="s">
        <v>48</v>
      </c>
      <c r="B50" s="2"/>
      <c r="C50" s="2"/>
      <c r="D50" s="2"/>
      <c r="E50" s="22">
        <f>ROUND(E16-E49,5)</f>
        <v>9065.2800000000007</v>
      </c>
      <c r="F50" s="2"/>
    </row>
    <row r="51" spans="1:6" ht="15.75" thickTop="1" x14ac:dyDescent="0.25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Dankucera</dc:creator>
  <cp:lastModifiedBy>Cody Bair</cp:lastModifiedBy>
  <cp:lastPrinted>2020-10-31T19:11:09Z</cp:lastPrinted>
  <dcterms:created xsi:type="dcterms:W3CDTF">2020-10-17T16:30:39Z</dcterms:created>
  <dcterms:modified xsi:type="dcterms:W3CDTF">2020-10-31T19:11:59Z</dcterms:modified>
</cp:coreProperties>
</file>